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35" windowWidth="27315" windowHeight="13860" activeTab="0"/>
  </bookViews>
  <sheets>
    <sheet name="Hilfe" sheetId="1" r:id="rId1"/>
    <sheet name="4g4" sheetId="2" r:id="rId2"/>
    <sheet name="4g3" sheetId="3" r:id="rId3"/>
    <sheet name="3g4" sheetId="4" r:id="rId4"/>
    <sheet name="3g3" sheetId="5" r:id="rId5"/>
    <sheet name="Vereins-Nr.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Tab1" localSheetId="0">[1]!TAB10SAISON</definedName>
    <definedName name="__Tab1">[1]!TAB10SAISON</definedName>
    <definedName name="__Tab111" localSheetId="0">[1]!TAB10SaisonAuswärtsspiele</definedName>
    <definedName name="__Tab111">[1]!TAB10SaisonAuswärtsspiele</definedName>
    <definedName name="_Tab1" localSheetId="0">[1]!TAB10SAISON</definedName>
    <definedName name="_Tab1">[1]!TAB10SAISON</definedName>
    <definedName name="_Tab111" localSheetId="0">[1]!TAB10SaisonAuswärtsspiele</definedName>
    <definedName name="_Tab111">[1]!TAB10SaisonAuswärtsspiele</definedName>
    <definedName name="aaaaaaaaa" localSheetId="4">'3g3'!aaaaaaaaa</definedName>
    <definedName name="aaaaaaaaa" localSheetId="3">'3g4'!aaaaaaaaa</definedName>
    <definedName name="aaaaaaaaa" localSheetId="2">'4g3'!aaaaaaaaa</definedName>
    <definedName name="aaaaaaaaa" localSheetId="1">'4g4'!aaaaaaaaa</definedName>
    <definedName name="aaaaaaaaa" localSheetId="0">'Hilfe'!aaaaaaaaa</definedName>
    <definedName name="aaaaaaaaa">[0]!aaaaaaaaa</definedName>
    <definedName name="Achter" localSheetId="0">[2]!Achter</definedName>
    <definedName name="Achter">[2]!Achter</definedName>
    <definedName name="AuswärtsspielBuchenSechser" localSheetId="0">[3]!AuswärtsspielBuchenSechser</definedName>
    <definedName name="AuswärtsspielBuchenSechser">[3]!AuswärtsspielBuchenSechser</definedName>
    <definedName name="B" localSheetId="0">[4]!B</definedName>
    <definedName name="B">[4]!B</definedName>
    <definedName name="ddddddd" localSheetId="4">'3g3'!ddddddd</definedName>
    <definedName name="ddddddd" localSheetId="3">'3g4'!ddddddd</definedName>
    <definedName name="ddddddd" localSheetId="2">'4g3'!ddddddd</definedName>
    <definedName name="ddddddd" localSheetId="1">'4g4'!ddddddd</definedName>
    <definedName name="ddddddd" localSheetId="0">'Hilfe'!ddddddd</definedName>
    <definedName name="ddddddd">[0]!ddddddd</definedName>
    <definedName name="dddddddd" localSheetId="4">'3g3'!dddddddd</definedName>
    <definedName name="dddddddd" localSheetId="3">'3g4'!dddddddd</definedName>
    <definedName name="dddddddd" localSheetId="2">'4g3'!dddddddd</definedName>
    <definedName name="dddddddd" localSheetId="1">'4g4'!dddddddd</definedName>
    <definedName name="dddddddd" localSheetId="0">'Hilfe'!dddddddd</definedName>
    <definedName name="dddddddd">[0]!dddddddd</definedName>
    <definedName name="DruckR1" localSheetId="4">'3g3'!DruckR1</definedName>
    <definedName name="DruckR1" localSheetId="3">'3g4'!DruckR1</definedName>
    <definedName name="DruckR1" localSheetId="2">'4g3'!DruckR1</definedName>
    <definedName name="DruckR1" localSheetId="1">'4g4'!DruckR1</definedName>
    <definedName name="DruckR1" localSheetId="0">'Hilfe'!DruckR1</definedName>
    <definedName name="DruckR1">[0]!DruckR1</definedName>
    <definedName name="DruckR2" localSheetId="4">'3g3'!DruckR2</definedName>
    <definedName name="DruckR2" localSheetId="3">'3g4'!DruckR2</definedName>
    <definedName name="DruckR2" localSheetId="2">'4g3'!DruckR2</definedName>
    <definedName name="DruckR2" localSheetId="1">'4g4'!DruckR2</definedName>
    <definedName name="DruckR2" localSheetId="0">'Hilfe'!DruckR2</definedName>
    <definedName name="DruckR2">[0]!DruckR2</definedName>
    <definedName name="DruckR3" localSheetId="4">'3g3'!DruckR3</definedName>
    <definedName name="DruckR3" localSheetId="3">'3g4'!DruckR3</definedName>
    <definedName name="DruckR3" localSheetId="2">'4g3'!DruckR3</definedName>
    <definedName name="DruckR3" localSheetId="1">'4g4'!DruckR3</definedName>
    <definedName name="DruckR3" localSheetId="0">'Hilfe'!DruckR3</definedName>
    <definedName name="DruckR3">[0]!DruckR3</definedName>
    <definedName name="DruckR4" localSheetId="4">'3g3'!DruckR4</definedName>
    <definedName name="DruckR4" localSheetId="3">'3g4'!DruckR4</definedName>
    <definedName name="DruckR4" localSheetId="2">'4g3'!DruckR4</definedName>
    <definedName name="DruckR4" localSheetId="1">'4g4'!DruckR4</definedName>
    <definedName name="DruckR4" localSheetId="0">'Hilfe'!DruckR4</definedName>
    <definedName name="DruckR4">[0]!DruckR4</definedName>
    <definedName name="DruckR5" localSheetId="4">'3g3'!DruckR5</definedName>
    <definedName name="DruckR5" localSheetId="3">'3g4'!DruckR5</definedName>
    <definedName name="DruckR5" localSheetId="2">'4g3'!DruckR5</definedName>
    <definedName name="DruckR5" localSheetId="1">'4g4'!DruckR5</definedName>
    <definedName name="DruckR5" localSheetId="0">'Hilfe'!DruckR5</definedName>
    <definedName name="DruckR5">[0]!DruckR5</definedName>
    <definedName name="DruckR6" localSheetId="4">'3g3'!DruckR6</definedName>
    <definedName name="DruckR6" localSheetId="3">'3g4'!DruckR6</definedName>
    <definedName name="DruckR6" localSheetId="2">'4g3'!DruckR6</definedName>
    <definedName name="DruckR6" localSheetId="1">'4g4'!DruckR6</definedName>
    <definedName name="DruckR6" localSheetId="0">'Hilfe'!DruckR6</definedName>
    <definedName name="DruckR6">[0]!DruckR6</definedName>
    <definedName name="DruckR7" localSheetId="4">'3g3'!DruckR7</definedName>
    <definedName name="DruckR7" localSheetId="3">'3g4'!DruckR7</definedName>
    <definedName name="DruckR7" localSheetId="2">'4g3'!DruckR7</definedName>
    <definedName name="DruckR7" localSheetId="1">'4g4'!DruckR7</definedName>
    <definedName name="DruckR7" localSheetId="0">'Hilfe'!DruckR7</definedName>
    <definedName name="DruckR7">[0]!DruckR7</definedName>
    <definedName name="ErstelleDruckSechser" localSheetId="0">[3]!ErstelleDruckSechser</definedName>
    <definedName name="ErstelleDruckSechser">[3]!ErstelleDruckSechser</definedName>
    <definedName name="GehenvonTabellensortierungzuAusdruck" localSheetId="0">[5]!GehenvonTabellensortierungzuAusdruck</definedName>
    <definedName name="GehenvonTabellensortierungzuAusdruck">[5]!GehenvonTabellensortierungzuAusdruck</definedName>
    <definedName name="GehevonderTabSortzumAusdruck" localSheetId="0">[6]!GehevonderTabSortzumAusdruck</definedName>
    <definedName name="GehevonderTabSortzumAusdruck">[6]!GehevonderTabSortzumAusdruck</definedName>
    <definedName name="GehevonSchirizettelausdrucknachA" localSheetId="0">[6]!GehevonSchirizettelausdrucknachA</definedName>
    <definedName name="GehevonSchirizettelausdrucknachA">[6]!GehevonSchirizettelausdrucknachA</definedName>
    <definedName name="GehevonSZzuAusdruck" localSheetId="0">[7]!GehevonSZzuAusdruck</definedName>
    <definedName name="GehevonSZzuAusdruck">[7]!GehevonSZzuAusdruck</definedName>
    <definedName name="GehezuA1" localSheetId="0">[3]!GehezuA1</definedName>
    <definedName name="GehezuA1">[3]!GehezuA1</definedName>
    <definedName name="Gerhard" localSheetId="0">[1]!TAB10VRHeimspiele</definedName>
    <definedName name="Gerhard">[1]!TAB10VRHeimspiele</definedName>
    <definedName name="GruppeA" localSheetId="0">[4]!GruppeA</definedName>
    <definedName name="GruppeA">[4]!GruppeA</definedName>
    <definedName name="GruppeC" localSheetId="0">[4]!GruppeC</definedName>
    <definedName name="GruppeC">[4]!GruppeC</definedName>
    <definedName name="GruppeD" localSheetId="0">[4]!GruppeD</definedName>
    <definedName name="GruppeD">[4]!GruppeD</definedName>
    <definedName name="HeimspielBuchenSechser" localSheetId="0">[3]!HeimspielBuchenSechser</definedName>
    <definedName name="HeimspielBuchenSechser">[3]!HeimspielBuchenSechser</definedName>
    <definedName name="Interface" localSheetId="0">[3]!Interface</definedName>
    <definedName name="Interface">[3]!Interface</definedName>
    <definedName name="Keinname" localSheetId="4">'3g3'!Keinname</definedName>
    <definedName name="Keinname" localSheetId="3">'3g4'!Keinname</definedName>
    <definedName name="Keinname" localSheetId="2">'4g3'!Keinname</definedName>
    <definedName name="Keinname" localSheetId="1">'4g4'!Keinname</definedName>
    <definedName name="Keinname" localSheetId="0">'Hilfe'!Keinname</definedName>
    <definedName name="Keinname">[0]!Keinname</definedName>
    <definedName name="KKK" localSheetId="4">'3g3'!KKK</definedName>
    <definedName name="KKK" localSheetId="3">'3g4'!KKK</definedName>
    <definedName name="KKK" localSheetId="2">'4g3'!KKK</definedName>
    <definedName name="KKK" localSheetId="1">'4g4'!KKK</definedName>
    <definedName name="KKK" localSheetId="0">'Hilfe'!KKK</definedName>
    <definedName name="KKK">[0]!KKK</definedName>
    <definedName name="LöscheDatenSpielformularSechser" localSheetId="0">[3]!LöscheDatenSpielformularSechser</definedName>
    <definedName name="LöscheDatenSpielformularSechser">[3]!LöscheDatenSpielformularSechser</definedName>
    <definedName name="SortierenGruppeA8" localSheetId="0">[8]!SortierenGruppeA8</definedName>
    <definedName name="SortierenGruppeA8">[8]!SortierenGruppeA8</definedName>
    <definedName name="Spielformular">'[9]SpielformularJugend'!$A$45:$B$45,'[9]SpielformularJugend'!$B$23:$Q$43,'[9]SpielformularJugend'!$A$1:$J$20</definedName>
    <definedName name="TAB10RRAuswärtsspiele" localSheetId="0">[10]!TAB10RRAuswärtsspiele</definedName>
    <definedName name="TAB10RRAuswärtsspiele">[10]!TAB10RRAuswärtsspiele</definedName>
    <definedName name="Tab10RRHeimspiele" localSheetId="0">[10]!Tab10RRHeimspiele</definedName>
    <definedName name="Tab10RRHeimspiele">[10]!Tab10RRHeimspiele</definedName>
    <definedName name="TAB10Rückrunde" localSheetId="0">[10]!TAB10Rückrunde</definedName>
    <definedName name="TAB10Rückrunde">[10]!TAB10Rückrunde</definedName>
    <definedName name="TAB10SAISON" localSheetId="0">[10]!TAB10SAISON</definedName>
    <definedName name="TAB10SAISON">[10]!TAB10SAISON</definedName>
    <definedName name="TAB10SaisonAuswärtsspiele" localSheetId="0">[10]!TAB10SaisonAuswärtsspiele</definedName>
    <definedName name="TAB10SaisonAuswärtsspiele">[10]!TAB10SaisonAuswärtsspiele</definedName>
    <definedName name="TAB10SaisonHeimspiele" localSheetId="0">[10]!TAB10SaisonHeimspiele</definedName>
    <definedName name="TAB10SaisonHeimspiele">[10]!TAB10SaisonHeimspiele</definedName>
    <definedName name="Tab10Vorrunde" localSheetId="0">[11]!Tab10Vorrunde</definedName>
    <definedName name="Tab10Vorrunde">[11]!Tab10Vorrunde</definedName>
    <definedName name="TAB10VRAuswärtsspiele" localSheetId="0">[10]!TAB10VRAuswärtsspiele</definedName>
    <definedName name="TAB10VRAuswärtsspiele">[10]!TAB10VRAuswärtsspiele</definedName>
    <definedName name="TAB10VRHeimspiele" localSheetId="0">[10]!TAB10VRHeimspiele</definedName>
    <definedName name="TAB10VRHeimspiele">[10]!TAB10VRHeimspiele</definedName>
    <definedName name="Tabellendruck1" localSheetId="4">'3g3'!Tabellendruck1</definedName>
    <definedName name="Tabellendruck1" localSheetId="3">'3g4'!Tabellendruck1</definedName>
    <definedName name="Tabellendruck1" localSheetId="2">'4g3'!Tabellendruck1</definedName>
    <definedName name="Tabellendruck1" localSheetId="1">'4g4'!Tabellendruck1</definedName>
    <definedName name="Tabellendruck1" localSheetId="0">'Hilfe'!Tabellendruck1</definedName>
    <definedName name="Tabellendruck1">[0]!Tabellendruck1</definedName>
    <definedName name="Tabellendruck2" localSheetId="4">'3g3'!Tabellendruck2</definedName>
    <definedName name="Tabellendruck2" localSheetId="3">'3g4'!Tabellendruck2</definedName>
    <definedName name="Tabellendruck2" localSheetId="2">'4g3'!Tabellendruck2</definedName>
    <definedName name="Tabellendruck2" localSheetId="1">'4g4'!Tabellendruck2</definedName>
    <definedName name="Tabellendruck2" localSheetId="0">'Hilfe'!Tabellendruck2</definedName>
    <definedName name="Tabellendruck2">[0]!Tabellendruck2</definedName>
    <definedName name="Tabellendruck3" localSheetId="4">'3g3'!Tabellendruck3</definedName>
    <definedName name="Tabellendruck3" localSheetId="3">'3g4'!Tabellendruck3</definedName>
    <definedName name="Tabellendruck3" localSheetId="2">'4g3'!Tabellendruck3</definedName>
    <definedName name="Tabellendruck3" localSheetId="1">'4g4'!Tabellendruck3</definedName>
    <definedName name="Tabellendruck3" localSheetId="0">'Hilfe'!Tabellendruck3</definedName>
    <definedName name="Tabellendruck3">[0]!Tabellendruck3</definedName>
    <definedName name="Tabellendruck4" localSheetId="4">'3g3'!Tabellendruck4</definedName>
    <definedName name="Tabellendruck4" localSheetId="3">'3g4'!Tabellendruck4</definedName>
    <definedName name="Tabellendruck4" localSheetId="2">'4g3'!Tabellendruck4</definedName>
    <definedName name="Tabellendruck4" localSheetId="1">'4g4'!Tabellendruck4</definedName>
    <definedName name="Tabellendruck4" localSheetId="0">'Hilfe'!Tabellendruck4</definedName>
    <definedName name="Tabellendruck4">[0]!Tabellendruck4</definedName>
    <definedName name="Tabellendruck5" localSheetId="4">'3g3'!Tabellendruck5</definedName>
    <definedName name="Tabellendruck5" localSheetId="3">'3g4'!Tabellendruck5</definedName>
    <definedName name="Tabellendruck5" localSheetId="2">'4g3'!Tabellendruck5</definedName>
    <definedName name="Tabellendruck5" localSheetId="1">'4g4'!Tabellendruck5</definedName>
    <definedName name="Tabellendruck5" localSheetId="0">'Hilfe'!Tabellendruck5</definedName>
    <definedName name="Tabellendruck5">[0]!Tabellendruck5</definedName>
    <definedName name="Tabellendruck6" localSheetId="4">'3g3'!Tabellendruck6</definedName>
    <definedName name="Tabellendruck6" localSheetId="3">'3g4'!Tabellendruck6</definedName>
    <definedName name="Tabellendruck6" localSheetId="2">'4g3'!Tabellendruck6</definedName>
    <definedName name="Tabellendruck6" localSheetId="1">'4g4'!Tabellendruck6</definedName>
    <definedName name="Tabellendruck6" localSheetId="0">'Hilfe'!Tabellendruck6</definedName>
    <definedName name="Tabellendruck6">[0]!Tabellendruck6</definedName>
    <definedName name="Tabellendruck7" localSheetId="4">'3g3'!Tabellendruck7</definedName>
    <definedName name="Tabellendruck7" localSheetId="3">'3g4'!Tabellendruck7</definedName>
    <definedName name="Tabellendruck7" localSheetId="2">'4g3'!Tabellendruck7</definedName>
    <definedName name="Tabellendruck7" localSheetId="1">'4g4'!Tabellendruck7</definedName>
    <definedName name="Tabellendruck7" localSheetId="0">'Hilfe'!Tabellendruck7</definedName>
    <definedName name="Tabellendruck7">[0]!Tabellendruck7</definedName>
    <definedName name="TabelleSortierung" localSheetId="4">'3g3'!TabelleSortierung</definedName>
    <definedName name="TabelleSortierung" localSheetId="3">'3g4'!TabelleSortierung</definedName>
    <definedName name="TabelleSortierung" localSheetId="2">'4g3'!TabelleSortierung</definedName>
    <definedName name="TabelleSortierung" localSheetId="1">'4g4'!TabelleSortierung</definedName>
    <definedName name="TabelleSortierung" localSheetId="0">'Hilfe'!TabelleSortierung</definedName>
    <definedName name="TabelleSortierung">[0]!TabelleSortierung</definedName>
  </definedNames>
  <calcPr fullCalcOnLoad="1"/>
</workbook>
</file>

<file path=xl/sharedStrings.xml><?xml version="1.0" encoding="utf-8"?>
<sst xmlns="http://schemas.openxmlformats.org/spreadsheetml/2006/main" count="570" uniqueCount="160">
  <si>
    <t>"Braunschweiger System"   -   4 gegen 4</t>
  </si>
  <si>
    <t>-</t>
  </si>
  <si>
    <t>Verbands</t>
  </si>
  <si>
    <t>Mannschaftsspiel</t>
  </si>
  <si>
    <t>/</t>
  </si>
  <si>
    <t>gegen</t>
  </si>
  <si>
    <t>:</t>
  </si>
  <si>
    <r>
      <t xml:space="preserve">Heimmannschaft  </t>
    </r>
    <r>
      <rPr>
        <sz val="11"/>
        <rFont val="Arial"/>
        <family val="2"/>
      </rPr>
      <t xml:space="preserve">( </t>
    </r>
    <r>
      <rPr>
        <b/>
        <sz val="11"/>
        <rFont val="Arial"/>
        <family val="2"/>
      </rPr>
      <t>A</t>
    </r>
    <r>
      <rPr>
        <sz val="11"/>
        <rFont val="Arial"/>
        <family val="2"/>
      </rPr>
      <t xml:space="preserve"> )</t>
    </r>
  </si>
  <si>
    <r>
      <t xml:space="preserve">Gastmannschaft  </t>
    </r>
    <r>
      <rPr>
        <sz val="11"/>
        <rFont val="Arial"/>
        <family val="2"/>
      </rPr>
      <t xml:space="preserve">( </t>
    </r>
    <r>
      <rPr>
        <b/>
        <sz val="11"/>
        <rFont val="Arial"/>
        <family val="2"/>
      </rPr>
      <t>B</t>
    </r>
    <r>
      <rPr>
        <sz val="11"/>
        <rFont val="Arial"/>
        <family val="2"/>
      </rPr>
      <t xml:space="preserve"> )</t>
    </r>
  </si>
  <si>
    <t>Endergebnis</t>
  </si>
  <si>
    <t>Vereins-Nr.</t>
  </si>
  <si>
    <t>Mannschaftsaufstellung</t>
  </si>
  <si>
    <t>Rang</t>
  </si>
  <si>
    <r>
      <t>Heimverein</t>
    </r>
    <r>
      <rPr>
        <i/>
        <sz val="9"/>
        <rFont val="Arial"/>
        <family val="2"/>
      </rPr>
      <t xml:space="preserve"> ( Mannschaft </t>
    </r>
    <r>
      <rPr>
        <b/>
        <i/>
        <sz val="9"/>
        <rFont val="Arial"/>
        <family val="2"/>
      </rPr>
      <t>A</t>
    </r>
    <r>
      <rPr>
        <i/>
        <sz val="9"/>
        <rFont val="Arial"/>
        <family val="2"/>
      </rPr>
      <t xml:space="preserve"> )</t>
    </r>
  </si>
  <si>
    <t>Pos.</t>
  </si>
  <si>
    <r>
      <t xml:space="preserve">Gastverein </t>
    </r>
    <r>
      <rPr>
        <i/>
        <sz val="9"/>
        <rFont val="Arial"/>
        <family val="2"/>
      </rPr>
      <t xml:space="preserve">( Mannschaft </t>
    </r>
    <r>
      <rPr>
        <b/>
        <i/>
        <sz val="9"/>
        <rFont val="Arial"/>
        <family val="2"/>
      </rPr>
      <t>B</t>
    </r>
    <r>
      <rPr>
        <i/>
        <sz val="9"/>
        <rFont val="Arial"/>
        <family val="2"/>
      </rPr>
      <t xml:space="preserve"> )</t>
    </r>
  </si>
  <si>
    <t>E I N Z E L</t>
  </si>
  <si>
    <t>A1</t>
  </si>
  <si>
    <t>B1</t>
  </si>
  <si>
    <t>A2</t>
  </si>
  <si>
    <t>B2</t>
  </si>
  <si>
    <t>Sieger</t>
  </si>
  <si>
    <t>A3</t>
  </si>
  <si>
    <t>B3</t>
  </si>
  <si>
    <t>Unentschieden</t>
  </si>
  <si>
    <t>A4</t>
  </si>
  <si>
    <t>B4</t>
  </si>
  <si>
    <t>Doppel</t>
  </si>
  <si>
    <t>created by Gerhard Nidetzky</t>
  </si>
  <si>
    <t>Spielfolge</t>
  </si>
  <si>
    <r>
      <t xml:space="preserve">Heimverein </t>
    </r>
    <r>
      <rPr>
        <sz val="8"/>
        <rFont val="Arial"/>
        <family val="2"/>
      </rPr>
      <t xml:space="preserve">( Mannschaft </t>
    </r>
    <r>
      <rPr>
        <b/>
        <sz val="8"/>
        <rFont val="Arial"/>
        <family val="2"/>
      </rPr>
      <t>A</t>
    </r>
    <r>
      <rPr>
        <sz val="8"/>
        <rFont val="Arial"/>
        <family val="2"/>
      </rPr>
      <t xml:space="preserve"> )</t>
    </r>
  </si>
  <si>
    <r>
      <t xml:space="preserve">Gastverein </t>
    </r>
    <r>
      <rPr>
        <sz val="8"/>
        <rFont val="Arial"/>
        <family val="2"/>
      </rPr>
      <t xml:space="preserve">( Mannschaft </t>
    </r>
    <r>
      <rPr>
        <b/>
        <sz val="8"/>
        <rFont val="Arial"/>
        <family val="2"/>
      </rPr>
      <t>B</t>
    </r>
    <r>
      <rPr>
        <sz val="8"/>
        <rFont val="Arial"/>
        <family val="2"/>
      </rPr>
      <t xml:space="preserve"> )</t>
    </r>
  </si>
  <si>
    <t>1. Satz</t>
  </si>
  <si>
    <t>2. Satz</t>
  </si>
  <si>
    <t>3. Satz</t>
  </si>
  <si>
    <t>4. Satz</t>
  </si>
  <si>
    <t>5. Satz</t>
  </si>
  <si>
    <t>Sätze</t>
  </si>
  <si>
    <t>Spiele</t>
  </si>
  <si>
    <t>A1 - B1</t>
  </si>
  <si>
    <t>A2 - B2</t>
  </si>
  <si>
    <r>
      <rPr>
        <b/>
        <sz val="9"/>
        <rFont val="Arial"/>
        <family val="2"/>
      </rPr>
      <t>E</t>
    </r>
    <r>
      <rPr>
        <sz val="9"/>
        <rFont val="Arial"/>
        <family val="2"/>
      </rPr>
      <t xml:space="preserve"> A1-B1</t>
    </r>
  </si>
  <si>
    <r>
      <rPr>
        <b/>
        <sz val="9"/>
        <rFont val="Arial"/>
        <family val="2"/>
      </rPr>
      <t>E</t>
    </r>
    <r>
      <rPr>
        <sz val="9"/>
        <rFont val="Arial"/>
        <family val="2"/>
      </rPr>
      <t xml:space="preserve"> A2-B2</t>
    </r>
  </si>
  <si>
    <r>
      <rPr>
        <b/>
        <sz val="9"/>
        <rFont val="Arial"/>
        <family val="2"/>
      </rPr>
      <t>E</t>
    </r>
    <r>
      <rPr>
        <sz val="9"/>
        <rFont val="Arial"/>
        <family val="2"/>
      </rPr>
      <t xml:space="preserve"> A3-B3</t>
    </r>
  </si>
  <si>
    <r>
      <rPr>
        <b/>
        <sz val="9"/>
        <rFont val="Arial"/>
        <family val="2"/>
      </rPr>
      <t>E</t>
    </r>
    <r>
      <rPr>
        <sz val="9"/>
        <rFont val="Arial"/>
        <family val="2"/>
      </rPr>
      <t xml:space="preserve"> A4-B4</t>
    </r>
  </si>
  <si>
    <r>
      <rPr>
        <b/>
        <sz val="9"/>
        <rFont val="Arial"/>
        <family val="2"/>
      </rPr>
      <t>E</t>
    </r>
    <r>
      <rPr>
        <sz val="9"/>
        <rFont val="Arial"/>
        <family val="2"/>
      </rPr>
      <t xml:space="preserve"> A1-B2</t>
    </r>
  </si>
  <si>
    <r>
      <rPr>
        <b/>
        <sz val="9"/>
        <rFont val="Arial"/>
        <family val="2"/>
      </rPr>
      <t>E</t>
    </r>
    <r>
      <rPr>
        <sz val="9"/>
        <rFont val="Arial"/>
        <family val="2"/>
      </rPr>
      <t xml:space="preserve"> A2-B1</t>
    </r>
  </si>
  <si>
    <r>
      <rPr>
        <b/>
        <sz val="9"/>
        <rFont val="Arial"/>
        <family val="2"/>
      </rPr>
      <t>E</t>
    </r>
    <r>
      <rPr>
        <sz val="9"/>
        <rFont val="Arial"/>
        <family val="2"/>
      </rPr>
      <t xml:space="preserve"> A3-B4</t>
    </r>
  </si>
  <si>
    <r>
      <rPr>
        <b/>
        <sz val="9"/>
        <rFont val="Arial"/>
        <family val="2"/>
      </rPr>
      <t>E</t>
    </r>
    <r>
      <rPr>
        <sz val="9"/>
        <rFont val="Arial"/>
        <family val="2"/>
      </rPr>
      <t xml:space="preserve"> A4-B3</t>
    </r>
  </si>
  <si>
    <t>Spielbeginn :</t>
  </si>
  <si>
    <t>Uhr</t>
  </si>
  <si>
    <t>Spielende :</t>
  </si>
  <si>
    <t xml:space="preserve"> Bälle</t>
  </si>
  <si>
    <t>mit :</t>
  </si>
  <si>
    <t>Spielen</t>
  </si>
  <si>
    <t>und</t>
  </si>
  <si>
    <t>Sätzen</t>
  </si>
  <si>
    <t xml:space="preserve">Spielort </t>
  </si>
  <si>
    <t>Heimverein</t>
  </si>
  <si>
    <t>Unterschriften Mannschaftsführer</t>
  </si>
  <si>
    <t>Gastverein</t>
  </si>
  <si>
    <t>Datum</t>
  </si>
  <si>
    <t xml:space="preserve"> kein Protest</t>
  </si>
  <si>
    <t>X</t>
  </si>
  <si>
    <t>Protest - siehe Anlage</t>
  </si>
  <si>
    <t>Mf :</t>
  </si>
  <si>
    <t xml:space="preserve"> Staffelleiter</t>
  </si>
  <si>
    <r>
      <t xml:space="preserve">Matthias Höger - </t>
    </r>
    <r>
      <rPr>
        <sz val="9"/>
        <rFont val="Arial"/>
        <family val="2"/>
      </rPr>
      <t>Erlenweg 8, 86697 Unterhausen</t>
    </r>
  </si>
  <si>
    <t>0176 - 465 777 99</t>
  </si>
  <si>
    <t>matthias.hoeger@ttkreis-bayreuth.de</t>
  </si>
  <si>
    <t xml:space="preserve"> Mannschaftsführer</t>
  </si>
  <si>
    <t>"Braunschweiger System"   -   4 gegen 3</t>
  </si>
  <si>
    <t>D</t>
  </si>
  <si>
    <t>E</t>
  </si>
  <si>
    <t>A3-B3</t>
  </si>
  <si>
    <t>A1-B2</t>
  </si>
  <si>
    <t>A2-B1</t>
  </si>
  <si>
    <t>A4-B2</t>
  </si>
  <si>
    <t>A1-B1</t>
  </si>
  <si>
    <t>A4-B3</t>
  </si>
  <si>
    <t>A2-B2</t>
  </si>
  <si>
    <t>A1-B3</t>
  </si>
  <si>
    <t>A3-B1</t>
  </si>
  <si>
    <t>Spielleiter 4. KL. Mi.</t>
  </si>
  <si>
    <t>"Braunschweiger System"   -   3 gegen 4</t>
  </si>
  <si>
    <t>A2-B4</t>
  </si>
  <si>
    <t>A3-B4</t>
  </si>
  <si>
    <t>"Braunschweiger System"   -   3 gegen 3</t>
  </si>
  <si>
    <t>A3-B2</t>
  </si>
  <si>
    <t>A2-B3</t>
  </si>
  <si>
    <t>Herren</t>
  </si>
  <si>
    <t>4. Kreisliga Mitte</t>
  </si>
  <si>
    <t>Vorrunde</t>
  </si>
  <si>
    <t>Heimteam</t>
  </si>
  <si>
    <t>Gastteam</t>
  </si>
  <si>
    <t>Heimspieler 1</t>
  </si>
  <si>
    <t>Heimspieler 2</t>
  </si>
  <si>
    <t>Heimspieler 3</t>
  </si>
  <si>
    <t>Heimspieler 4</t>
  </si>
  <si>
    <t>3.1</t>
  </si>
  <si>
    <t>3.2</t>
  </si>
  <si>
    <t>3.3</t>
  </si>
  <si>
    <t>3.4</t>
  </si>
  <si>
    <t>4.1</t>
  </si>
  <si>
    <t>4.2</t>
  </si>
  <si>
    <t>4.3</t>
  </si>
  <si>
    <t>4.4</t>
  </si>
  <si>
    <t>Gastspieler 1</t>
  </si>
  <si>
    <t>Gastspieler 2</t>
  </si>
  <si>
    <t>Gastspieler 3</t>
  </si>
  <si>
    <t>Gastspieler 4</t>
  </si>
  <si>
    <t>In den</t>
  </si>
  <si>
    <t>gelb markierten Zellen</t>
  </si>
  <si>
    <t>Heimverein Mf - Straße H.-Nr. - PLZ Ort</t>
  </si>
  <si>
    <t>Matthias Höger - Erlenweg 8, 86697 Unterhausen</t>
  </si>
  <si>
    <t>müssen Eintragungen</t>
  </si>
  <si>
    <t>vorgenommen werden</t>
  </si>
  <si>
    <t>Rest wird automatisch erledigt</t>
  </si>
  <si>
    <t>es empfielt sich die jeweils</t>
  </si>
  <si>
    <t>zu "verschieben / kopieren"</t>
  </si>
  <si>
    <t>zu nutzende, notwendige Datei</t>
  </si>
  <si>
    <t>innerhalb dieses Tabellenblattes</t>
  </si>
  <si>
    <t>oder zu jedem neuen Spiel</t>
  </si>
  <si>
    <t>die Gesamtdatei zu kopieren !</t>
  </si>
  <si>
    <t>TT-Kreis Bayreuth</t>
  </si>
  <si>
    <t>Alle Stammdaten werden aus 4g4 übernommen</t>
  </si>
  <si>
    <t>und erscheinen dann auch in den anderen 4 Dateien</t>
  </si>
  <si>
    <t>Verein</t>
  </si>
  <si>
    <t>Ver.-Nr.</t>
  </si>
  <si>
    <t xml:space="preserve"> SC  Altenplos</t>
  </si>
  <si>
    <t xml:space="preserve"> 1. FC  Bayreuth</t>
  </si>
  <si>
    <t xml:space="preserve"> SC  Raiffeisen  Bayreuth</t>
  </si>
  <si>
    <t xml:space="preserve"> TSV  Bindlach</t>
  </si>
  <si>
    <t xml:space="preserve"> TSV  Bischofsgrün</t>
  </si>
  <si>
    <t xml:space="preserve"> TTC  Creußen</t>
  </si>
  <si>
    <t xml:space="preserve"> TSV  Donndorf  Eckersdorf</t>
  </si>
  <si>
    <t xml:space="preserve"> SV  1921  Heinersreuth</t>
  </si>
  <si>
    <t xml:space="preserve"> ASV  Hollfeld</t>
  </si>
  <si>
    <t xml:space="preserve"> TSV  Kirchenlaibach</t>
  </si>
  <si>
    <t xml:space="preserve"> ATS  Kulmbach</t>
  </si>
  <si>
    <t xml:space="preserve"> Post  SV  Kulmbach</t>
  </si>
  <si>
    <t xml:space="preserve"> SSV  Kirchenpingarten</t>
  </si>
  <si>
    <t xml:space="preserve"> SV  Lanzendorf</t>
  </si>
  <si>
    <t xml:space="preserve"> TTC  Mainleus</t>
  </si>
  <si>
    <t xml:space="preserve"> TV  Marktleugast</t>
  </si>
  <si>
    <t xml:space="preserve"> TSV  Mistelbach</t>
  </si>
  <si>
    <t xml:space="preserve"> SV  Mistelgau</t>
  </si>
  <si>
    <t xml:space="preserve"> ASV  Nemmersdorf</t>
  </si>
  <si>
    <t xml:space="preserve"> SV  Neunkirchen  a. Main</t>
  </si>
  <si>
    <t xml:space="preserve"> TSV  Obernsees</t>
  </si>
  <si>
    <t xml:space="preserve"> SV  Glückauf  Pegnitz</t>
  </si>
  <si>
    <t xml:space="preserve"> TSC  Pottenstein</t>
  </si>
  <si>
    <t xml:space="preserve"> TTC  Rugendorf</t>
  </si>
  <si>
    <t xml:space="preserve"> TSV  Stadtsteinach</t>
  </si>
  <si>
    <t xml:space="preserve"> TSV  Thurnau</t>
  </si>
  <si>
    <t xml:space="preserve"> TTC  Trebgast / Neuenmarkt</t>
  </si>
  <si>
    <t xml:space="preserve"> SV  Weidenberg</t>
  </si>
  <si>
    <t xml:space="preserve"> TTC  Willmersreuth</t>
  </si>
  <si>
    <t xml:space="preserve"> SpVgg  Wonsees</t>
  </si>
  <si>
    <t>letzte Änderung :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</si>
</sst>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;;"/>
    <numFmt numFmtId="165" formatCode="000;;"/>
    <numFmt numFmtId="166" formatCode="hh:mm;;"/>
    <numFmt numFmtId="167" formatCode="dd/\ mmmm\ yyyy;;"/>
    <numFmt numFmtId="168" formatCode="_-* #,##0.00\ [$€-1]_-;\-* #,##0.00\ [$€-1]_-;_-* &quot;-&quot;??\ [$€-1]_-"/>
    <numFmt numFmtId="169" formatCode="000\ 000"/>
  </numFmts>
  <fonts count="7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28"/>
      <name val="Times New Roman"/>
      <family val="1"/>
    </font>
    <font>
      <b/>
      <i/>
      <sz val="18"/>
      <name val="Times New Roman"/>
      <family val="1"/>
    </font>
    <font>
      <b/>
      <sz val="13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"/>
      <name val="Arial"/>
      <family val="2"/>
    </font>
    <font>
      <i/>
      <sz val="8"/>
      <name val="Times New Roman"/>
      <family val="1"/>
    </font>
    <font>
      <b/>
      <sz val="8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6"/>
      <color indexed="9"/>
      <name val="England Hand DB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name val="Arial"/>
      <family val="2"/>
    </font>
    <font>
      <sz val="16"/>
      <name val="England Hand DB"/>
      <family val="0"/>
    </font>
    <font>
      <b/>
      <sz val="16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24"/>
      <color indexed="10"/>
      <name val="Arial"/>
      <family val="2"/>
    </font>
    <font>
      <b/>
      <sz val="20"/>
      <color indexed="58"/>
      <name val="Arial"/>
      <family val="2"/>
    </font>
    <font>
      <sz val="18"/>
      <color indexed="17"/>
      <name val="Arial"/>
      <family val="2"/>
    </font>
    <font>
      <sz val="18"/>
      <color indexed="20"/>
      <name val="Arial"/>
      <family val="2"/>
    </font>
    <font>
      <b/>
      <sz val="24"/>
      <color indexed="12"/>
      <name val="Arial"/>
      <family val="2"/>
    </font>
    <font>
      <sz val="18"/>
      <color indexed="60"/>
      <name val="Arial"/>
      <family val="2"/>
    </font>
    <font>
      <sz val="18"/>
      <color indexed="48"/>
      <name val="Arial"/>
      <family val="2"/>
    </font>
    <font>
      <b/>
      <sz val="20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/>
      <right/>
      <top/>
      <bottom style="medium"/>
    </border>
    <border>
      <left style="thick"/>
      <right/>
      <top/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hair"/>
    </border>
    <border>
      <left/>
      <right style="medium"/>
      <top/>
      <bottom style="hair"/>
    </border>
    <border>
      <left style="medium"/>
      <right style="thin"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/>
    </border>
    <border>
      <left/>
      <right style="hair"/>
      <top style="medium"/>
      <bottom/>
    </border>
    <border>
      <left/>
      <right style="hair"/>
      <top/>
      <bottom/>
    </border>
    <border>
      <left/>
      <right style="hair"/>
      <top/>
      <bottom style="medium"/>
    </border>
    <border>
      <left style="hair"/>
      <right/>
      <top/>
      <bottom/>
    </border>
    <border>
      <left/>
      <right style="thick"/>
      <top/>
      <bottom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thick"/>
      <top style="hair"/>
      <bottom style="medium"/>
    </border>
    <border>
      <left style="thick"/>
      <right/>
      <top/>
      <bottom style="thick"/>
    </border>
    <border>
      <left/>
      <right/>
      <top/>
      <bottom style="thick"/>
    </border>
    <border>
      <left/>
      <right style="hair"/>
      <top/>
      <bottom style="thick"/>
    </border>
    <border>
      <left/>
      <right style="thin"/>
      <top/>
      <bottom/>
    </border>
    <border>
      <left/>
      <right style="thin"/>
      <top/>
      <bottom style="thick"/>
    </border>
    <border>
      <left/>
      <right style="thick"/>
      <top/>
      <bottom style="thick"/>
    </border>
    <border>
      <left/>
      <right/>
      <top style="hair"/>
      <bottom style="thick"/>
    </border>
    <border>
      <left/>
      <right style="hair"/>
      <top style="hair"/>
      <bottom style="thick"/>
    </border>
    <border>
      <left style="hair"/>
      <right/>
      <top style="hair"/>
      <bottom style="thick"/>
    </border>
    <border>
      <left/>
      <right style="medium"/>
      <top style="hair"/>
      <bottom style="thick"/>
    </border>
    <border>
      <left style="medium"/>
      <right/>
      <top style="hair"/>
      <bottom style="medium"/>
    </border>
    <border>
      <left/>
      <right style="hair"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thick"/>
    </border>
    <border>
      <left/>
      <right style="thin"/>
      <top style="hair"/>
      <bottom style="thick"/>
    </border>
    <border>
      <left style="hair"/>
      <right/>
      <top/>
      <bottom style="hair"/>
    </border>
    <border>
      <left style="medium"/>
      <right/>
      <top style="hair"/>
      <bottom style="hair"/>
    </border>
    <border>
      <left/>
      <right style="thin"/>
      <top style="hair"/>
      <bottom style="hair"/>
    </border>
    <border>
      <left/>
      <right style="thick"/>
      <top style="hair"/>
      <bottom style="hair"/>
    </border>
    <border>
      <left style="thick"/>
      <right/>
      <top style="hair"/>
      <bottom style="thick"/>
    </border>
    <border>
      <left style="medium"/>
      <right/>
      <top style="hair"/>
      <bottom style="thick"/>
    </border>
    <border>
      <left/>
      <right style="thin"/>
      <top/>
      <bottom style="hair"/>
    </border>
    <border>
      <left style="thin"/>
      <right/>
      <top/>
      <bottom style="hair"/>
    </border>
    <border>
      <left/>
      <right style="hair"/>
      <top/>
      <bottom style="hair"/>
    </border>
    <border>
      <left style="thin"/>
      <right/>
      <top style="hair"/>
      <bottom style="hair"/>
    </border>
    <border>
      <left style="thick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/>
      <bottom style="hair"/>
    </border>
    <border>
      <left/>
      <right style="thick"/>
      <top/>
      <bottom style="hair"/>
    </border>
    <border>
      <left style="thick"/>
      <right/>
      <top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hair"/>
      <bottom style="thin"/>
    </border>
    <border>
      <left/>
      <right style="thin"/>
      <top style="hair"/>
      <bottom style="thin"/>
    </border>
    <border>
      <left/>
      <right style="thick"/>
      <top style="hair"/>
      <bottom style="thin"/>
    </border>
    <border>
      <left style="thin"/>
      <right/>
      <top style="hair"/>
      <bottom style="thin"/>
    </border>
    <border>
      <left style="thick"/>
      <right/>
      <top style="hair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 style="medium"/>
    </border>
    <border>
      <left style="thick"/>
      <right/>
      <top style="thin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hair"/>
      <top style="thin"/>
      <bottom style="dotted"/>
    </border>
    <border>
      <left style="hair"/>
      <right/>
      <top style="thin"/>
      <bottom style="dotted"/>
    </border>
    <border>
      <left/>
      <right style="medium"/>
      <top style="thin"/>
      <bottom style="dotted"/>
    </border>
    <border>
      <left style="medium"/>
      <right/>
      <top style="thin"/>
      <bottom/>
    </border>
    <border>
      <left/>
      <right style="medium"/>
      <top style="thin"/>
      <bottom/>
    </border>
    <border>
      <left style="hair"/>
      <right/>
      <top style="thin"/>
      <bottom/>
    </border>
    <border>
      <left style="hair"/>
      <right/>
      <top/>
      <bottom style="medium"/>
    </border>
    <border>
      <left/>
      <right style="thick"/>
      <top style="thin"/>
      <bottom/>
    </border>
    <border>
      <left/>
      <right style="thick"/>
      <top/>
      <bottom style="medium"/>
    </border>
    <border>
      <left style="thick"/>
      <right/>
      <top/>
      <bottom style="medium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hair"/>
      <top style="dotted"/>
      <bottom style="medium"/>
    </border>
    <border>
      <left style="hair"/>
      <right/>
      <top style="dotted"/>
      <bottom style="medium"/>
    </border>
    <border>
      <left/>
      <right style="medium"/>
      <top style="dotted"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/>
      <right style="thin"/>
      <top style="thick"/>
      <bottom style="medium"/>
    </border>
    <border>
      <left/>
      <right style="hair"/>
      <top style="thick"/>
      <bottom style="medium"/>
    </border>
    <border>
      <left style="hair"/>
      <right style="hair"/>
      <top style="thick"/>
      <bottom style="medium"/>
    </border>
    <border>
      <left style="hair"/>
      <right style="thick"/>
      <top style="thick"/>
      <bottom style="medium"/>
    </border>
    <border>
      <left style="thin"/>
      <right/>
      <top style="thick"/>
      <bottom style="medium"/>
    </border>
    <border>
      <left style="hair"/>
      <right/>
      <top style="medium"/>
      <bottom/>
    </border>
    <border>
      <left/>
      <right style="thick"/>
      <top style="medium"/>
      <bottom/>
    </border>
    <border>
      <left style="hair"/>
      <right/>
      <top/>
      <bottom style="thin"/>
    </border>
    <border>
      <left/>
      <right style="thick"/>
      <top/>
      <bottom style="thin"/>
    </border>
    <border>
      <left style="thick"/>
      <right/>
      <top style="medium"/>
      <bottom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 style="hair"/>
      <top style="medium"/>
      <bottom style="dotted"/>
    </border>
    <border>
      <left style="hair"/>
      <right/>
      <top style="medium"/>
      <bottom style="dotted"/>
    </border>
    <border>
      <left/>
      <right style="medium"/>
      <top style="medium"/>
      <bottom style="dotted"/>
    </border>
    <border>
      <left style="medium"/>
      <right/>
      <top/>
      <bottom style="thin"/>
    </border>
    <border>
      <left style="thick"/>
      <right/>
      <top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hair"/>
      <top style="dotted"/>
      <bottom style="thin"/>
    </border>
    <border>
      <left style="hair"/>
      <right/>
      <top style="dotted"/>
      <bottom style="thin"/>
    </border>
    <border>
      <left/>
      <right style="medium"/>
      <top style="dotted"/>
      <bottom style="thin"/>
    </border>
    <border>
      <left/>
      <right/>
      <top style="thick"/>
      <bottom style="thick"/>
    </border>
    <border>
      <left style="thick"/>
      <right/>
      <top style="thick"/>
      <bottom style="medium"/>
    </border>
    <border>
      <left style="hair"/>
      <right/>
      <top style="thick"/>
      <bottom style="medium"/>
    </border>
    <border>
      <left style="medium"/>
      <right/>
      <top style="thick"/>
      <bottom style="medium"/>
    </border>
    <border>
      <left/>
      <right/>
      <top style="thin"/>
      <bottom style="hair"/>
    </border>
    <border>
      <left/>
      <right style="thick"/>
      <top style="thin"/>
      <bottom style="hair"/>
    </border>
    <border>
      <left style="thin"/>
      <right/>
      <top/>
      <bottom style="thick"/>
    </border>
    <border>
      <left/>
      <right style="thin"/>
      <top style="thin"/>
      <bottom style="hair"/>
    </border>
    <border>
      <left style="thin"/>
      <right/>
      <top/>
      <bottom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/>
      <right style="thin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/>
      <right style="thick"/>
      <top style="hair"/>
      <bottom/>
    </border>
    <border>
      <left style="thick"/>
      <right/>
      <top style="thin"/>
      <bottom style="thin"/>
    </border>
    <border>
      <left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1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1" fillId="40" borderId="1" applyNumberFormat="0" applyAlignment="0" applyProtection="0"/>
    <xf numFmtId="0" fontId="62" fillId="40" borderId="2" applyNumberFormat="0" applyAlignment="0" applyProtection="0"/>
    <xf numFmtId="41" fontId="0" fillId="0" borderId="0" applyFont="0" applyFill="0" applyBorder="0" applyAlignment="0" applyProtection="0"/>
    <xf numFmtId="0" fontId="63" fillId="41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168" fontId="2" fillId="0" borderId="0" applyFont="0" applyFill="0" applyBorder="0" applyAlignment="0" applyProtection="0"/>
    <xf numFmtId="0" fontId="66" fillId="42" borderId="0" applyNumberFormat="0" applyBorder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8" fillId="43" borderId="0" applyNumberFormat="0" applyBorder="0" applyAlignment="0" applyProtection="0"/>
    <xf numFmtId="0" fontId="0" fillId="44" borderId="4" applyNumberFormat="0" applyFont="0" applyAlignment="0" applyProtection="0"/>
    <xf numFmtId="9" fontId="0" fillId="0" borderId="0" applyFont="0" applyFill="0" applyBorder="0" applyAlignment="0" applyProtection="0"/>
    <xf numFmtId="0" fontId="69" fillId="45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46" borderId="9" applyNumberFormat="0" applyAlignment="0" applyProtection="0"/>
  </cellStyleXfs>
  <cellXfs count="869">
    <xf numFmtId="0" fontId="0" fillId="0" borderId="0" xfId="0" applyAlignment="1">
      <alignment/>
    </xf>
    <xf numFmtId="0" fontId="2" fillId="0" borderId="0" xfId="72" applyFont="1" applyFill="1" applyBorder="1" applyAlignment="1">
      <alignment vertical="center"/>
      <protection/>
    </xf>
    <xf numFmtId="0" fontId="2" fillId="0" borderId="0" xfId="72" applyFont="1" applyFill="1" applyAlignment="1">
      <alignment horizontal="center" vertical="center"/>
      <protection/>
    </xf>
    <xf numFmtId="0" fontId="2" fillId="0" borderId="0" xfId="72" applyFont="1" applyFill="1" applyAlignment="1">
      <alignment vertical="center"/>
      <protection/>
    </xf>
    <xf numFmtId="164" fontId="6" fillId="0" borderId="0" xfId="72" applyNumberFormat="1" applyFont="1" applyBorder="1" applyAlignment="1" applyProtection="1">
      <alignment horizontal="center"/>
      <protection locked="0"/>
    </xf>
    <xf numFmtId="0" fontId="2" fillId="0" borderId="0" xfId="72" applyFont="1" applyFill="1" applyAlignment="1" applyProtection="1">
      <alignment vertical="center"/>
      <protection/>
    </xf>
    <xf numFmtId="164" fontId="2" fillId="0" borderId="0" xfId="72" applyNumberFormat="1" applyFont="1" applyFill="1" applyAlignment="1" applyProtection="1">
      <alignment vertical="center"/>
      <protection/>
    </xf>
    <xf numFmtId="0" fontId="12" fillId="0" borderId="0" xfId="72" applyFont="1" applyFill="1" applyBorder="1" applyAlignment="1">
      <alignment horizontal="center" vertical="center"/>
      <protection/>
    </xf>
    <xf numFmtId="0" fontId="9" fillId="0" borderId="10" xfId="72" applyFont="1" applyFill="1" applyBorder="1" applyAlignment="1" applyProtection="1">
      <alignment horizontal="left"/>
      <protection/>
    </xf>
    <xf numFmtId="0" fontId="21" fillId="0" borderId="0" xfId="72" applyFont="1" applyFill="1" applyAlignment="1">
      <alignment horizontal="center" vertical="center"/>
      <protection/>
    </xf>
    <xf numFmtId="0" fontId="0" fillId="0" borderId="0" xfId="72" applyFill="1">
      <alignment/>
      <protection/>
    </xf>
    <xf numFmtId="0" fontId="8" fillId="0" borderId="0" xfId="72" applyFont="1" applyFill="1" applyAlignment="1">
      <alignment/>
      <protection/>
    </xf>
    <xf numFmtId="0" fontId="9" fillId="0" borderId="0" xfId="72" applyFont="1" applyFill="1" applyAlignment="1">
      <alignment/>
      <protection/>
    </xf>
    <xf numFmtId="0" fontId="8" fillId="0" borderId="0" xfId="72" applyFont="1" applyFill="1" applyBorder="1" applyAlignment="1">
      <alignment/>
      <protection/>
    </xf>
    <xf numFmtId="0" fontId="2" fillId="0" borderId="0" xfId="72" applyFont="1" applyFill="1" applyAlignment="1">
      <alignment horizontal="center"/>
      <protection/>
    </xf>
    <xf numFmtId="0" fontId="2" fillId="0" borderId="0" xfId="72" applyFont="1" applyFill="1" applyAlignment="1">
      <alignment/>
      <protection/>
    </xf>
    <xf numFmtId="0" fontId="21" fillId="0" borderId="11" xfId="72" applyFont="1" applyFill="1" applyBorder="1" applyAlignment="1">
      <alignment horizontal="left"/>
      <protection/>
    </xf>
    <xf numFmtId="20" fontId="10" fillId="0" borderId="0" xfId="72" applyNumberFormat="1" applyFont="1" applyFill="1" applyBorder="1" applyAlignment="1" applyProtection="1">
      <alignment horizontal="center"/>
      <protection locked="0"/>
    </xf>
    <xf numFmtId="0" fontId="10" fillId="0" borderId="0" xfId="72" applyFont="1" applyFill="1" applyBorder="1" applyAlignment="1" applyProtection="1">
      <alignment horizontal="center"/>
      <protection locked="0"/>
    </xf>
    <xf numFmtId="164" fontId="9" fillId="0" borderId="0" xfId="72" applyNumberFormat="1" applyFont="1" applyFill="1" applyBorder="1" applyAlignment="1">
      <alignment horizontal="right" vertical="center"/>
      <protection/>
    </xf>
    <xf numFmtId="0" fontId="9" fillId="0" borderId="0" xfId="72" applyFont="1" applyFill="1" applyBorder="1" applyAlignment="1">
      <alignment horizontal="center" vertical="center"/>
      <protection/>
    </xf>
    <xf numFmtId="164" fontId="9" fillId="0" borderId="0" xfId="72" applyNumberFormat="1" applyFont="1" applyFill="1" applyBorder="1" applyAlignment="1">
      <alignment horizontal="left" vertical="center"/>
      <protection/>
    </xf>
    <xf numFmtId="0" fontId="16" fillId="0" borderId="0" xfId="72" applyFont="1" applyFill="1" applyBorder="1" applyAlignment="1">
      <alignment horizontal="center" vertical="center"/>
      <protection/>
    </xf>
    <xf numFmtId="0" fontId="2" fillId="0" borderId="0" xfId="72" applyFont="1" applyAlignment="1">
      <alignment vertical="center"/>
      <protection/>
    </xf>
    <xf numFmtId="0" fontId="2" fillId="0" borderId="0" xfId="72" applyFont="1" applyAlignment="1">
      <alignment horizontal="center" vertical="center"/>
      <protection/>
    </xf>
    <xf numFmtId="164" fontId="6" fillId="0" borderId="0" xfId="72" applyNumberFormat="1" applyFont="1" applyBorder="1" applyAlignment="1" applyProtection="1">
      <alignment horizontal="center"/>
      <protection/>
    </xf>
    <xf numFmtId="0" fontId="2" fillId="0" borderId="0" xfId="72" applyFont="1" applyAlignment="1" applyProtection="1">
      <alignment vertical="center"/>
      <protection/>
    </xf>
    <xf numFmtId="164" fontId="2" fillId="0" borderId="0" xfId="72" applyNumberFormat="1" applyFont="1" applyAlignment="1" applyProtection="1">
      <alignment vertical="center"/>
      <protection/>
    </xf>
    <xf numFmtId="0" fontId="12" fillId="0" borderId="0" xfId="72" applyFont="1" applyBorder="1" applyAlignment="1">
      <alignment horizontal="center" vertical="center"/>
      <protection/>
    </xf>
    <xf numFmtId="0" fontId="9" fillId="0" borderId="10" xfId="72" applyFont="1" applyBorder="1" applyAlignment="1" applyProtection="1">
      <alignment horizontal="left"/>
      <protection/>
    </xf>
    <xf numFmtId="164" fontId="25" fillId="0" borderId="0" xfId="72" applyNumberFormat="1" applyFont="1" applyAlignment="1">
      <alignment horizontal="center" vertical="center"/>
      <protection/>
    </xf>
    <xf numFmtId="0" fontId="2" fillId="0" borderId="12" xfId="72" applyFont="1" applyBorder="1" applyAlignment="1">
      <alignment horizontal="center" vertical="center"/>
      <protection/>
    </xf>
    <xf numFmtId="0" fontId="6" fillId="0" borderId="0" xfId="72" applyFont="1" applyAlignment="1">
      <alignment horizontal="center" vertical="center"/>
      <protection/>
    </xf>
    <xf numFmtId="0" fontId="2" fillId="0" borderId="0" xfId="72" applyFont="1" applyBorder="1" applyAlignment="1">
      <alignment vertical="center"/>
      <protection/>
    </xf>
    <xf numFmtId="0" fontId="8" fillId="0" borderId="0" xfId="72" applyFont="1" applyAlignment="1">
      <alignment/>
      <protection/>
    </xf>
    <xf numFmtId="0" fontId="9" fillId="0" borderId="0" xfId="72" applyFont="1" applyAlignment="1">
      <alignment/>
      <protection/>
    </xf>
    <xf numFmtId="0" fontId="8" fillId="0" borderId="0" xfId="72" applyFont="1" applyBorder="1" applyAlignment="1">
      <alignment/>
      <protection/>
    </xf>
    <xf numFmtId="0" fontId="2" fillId="0" borderId="0" xfId="72" applyFont="1" applyAlignment="1">
      <alignment horizontal="center"/>
      <protection/>
    </xf>
    <xf numFmtId="0" fontId="2" fillId="0" borderId="0" xfId="72" applyFont="1" applyAlignment="1">
      <alignment/>
      <protection/>
    </xf>
    <xf numFmtId="0" fontId="21" fillId="0" borderId="11" xfId="72" applyFont="1" applyBorder="1" applyAlignment="1">
      <alignment horizontal="left"/>
      <protection/>
    </xf>
    <xf numFmtId="20" fontId="10" fillId="0" borderId="0" xfId="72" applyNumberFormat="1" applyFont="1" applyBorder="1" applyAlignment="1" applyProtection="1">
      <alignment horizontal="center"/>
      <protection locked="0"/>
    </xf>
    <xf numFmtId="0" fontId="10" fillId="0" borderId="0" xfId="72" applyFont="1" applyBorder="1" applyAlignment="1" applyProtection="1">
      <alignment horizontal="center"/>
      <protection locked="0"/>
    </xf>
    <xf numFmtId="164" fontId="9" fillId="0" borderId="0" xfId="72" applyNumberFormat="1" applyFont="1" applyBorder="1" applyAlignment="1">
      <alignment horizontal="right" vertical="center"/>
      <protection/>
    </xf>
    <xf numFmtId="0" fontId="9" fillId="0" borderId="0" xfId="72" applyFont="1" applyBorder="1" applyAlignment="1">
      <alignment horizontal="center" vertical="center"/>
      <protection/>
    </xf>
    <xf numFmtId="164" fontId="9" fillId="0" borderId="0" xfId="72" applyNumberFormat="1" applyFont="1" applyBorder="1" applyAlignment="1">
      <alignment horizontal="left" vertical="center"/>
      <protection/>
    </xf>
    <xf numFmtId="0" fontId="16" fillId="0" borderId="0" xfId="72" applyFont="1" applyBorder="1" applyAlignment="1">
      <alignment horizontal="center" vertical="center"/>
      <protection/>
    </xf>
    <xf numFmtId="164" fontId="9" fillId="0" borderId="0" xfId="72" applyNumberFormat="1" applyFont="1" applyBorder="1" applyAlignment="1">
      <alignment horizontal="left"/>
      <protection/>
    </xf>
    <xf numFmtId="0" fontId="16" fillId="0" borderId="0" xfId="72" applyFont="1" applyFill="1" applyAlignment="1">
      <alignment horizontal="center" vertical="center"/>
      <protection/>
    </xf>
    <xf numFmtId="0" fontId="2" fillId="0" borderId="0" xfId="72" applyFont="1" applyFill="1">
      <alignment/>
      <protection/>
    </xf>
    <xf numFmtId="0" fontId="2" fillId="0" borderId="0" xfId="72" applyFont="1">
      <alignment/>
      <protection/>
    </xf>
    <xf numFmtId="0" fontId="27" fillId="0" borderId="0" xfId="71" applyFont="1" applyAlignment="1">
      <alignment vertical="center"/>
      <protection/>
    </xf>
    <xf numFmtId="0" fontId="28" fillId="0" borderId="0" xfId="71" applyFont="1" applyAlignment="1">
      <alignment vertical="center"/>
      <protection/>
    </xf>
    <xf numFmtId="0" fontId="12" fillId="0" borderId="0" xfId="71" applyFont="1" applyAlignment="1">
      <alignment horizontal="center" vertical="center"/>
      <protection/>
    </xf>
    <xf numFmtId="0" fontId="9" fillId="0" borderId="0" xfId="71" applyFont="1" applyAlignment="1">
      <alignment vertical="center"/>
      <protection/>
    </xf>
    <xf numFmtId="0" fontId="29" fillId="0" borderId="13" xfId="71" applyFont="1" applyBorder="1" applyAlignment="1">
      <alignment horizontal="center" vertical="center"/>
      <protection/>
    </xf>
    <xf numFmtId="0" fontId="30" fillId="0" borderId="14" xfId="71" applyFont="1" applyBorder="1" applyAlignment="1">
      <alignment horizontal="center" vertical="center"/>
      <protection/>
    </xf>
    <xf numFmtId="0" fontId="29" fillId="0" borderId="15" xfId="71" applyFont="1" applyBorder="1" applyAlignment="1">
      <alignment vertical="center"/>
      <protection/>
    </xf>
    <xf numFmtId="169" fontId="31" fillId="0" borderId="16" xfId="71" applyNumberFormat="1" applyFont="1" applyBorder="1" applyAlignment="1">
      <alignment horizontal="center" vertical="center"/>
      <protection/>
    </xf>
    <xf numFmtId="0" fontId="31" fillId="0" borderId="16" xfId="71" applyFont="1" applyBorder="1" applyAlignment="1">
      <alignment horizontal="center" vertical="center"/>
      <protection/>
    </xf>
    <xf numFmtId="0" fontId="29" fillId="0" borderId="17" xfId="71" applyFont="1" applyBorder="1" applyAlignment="1">
      <alignment vertical="center"/>
      <protection/>
    </xf>
    <xf numFmtId="169" fontId="31" fillId="0" borderId="18" xfId="71" applyNumberFormat="1" applyFont="1" applyBorder="1" applyAlignment="1">
      <alignment horizontal="center" vertical="center"/>
      <protection/>
    </xf>
    <xf numFmtId="0" fontId="30" fillId="0" borderId="0" xfId="71" applyFont="1" applyAlignment="1">
      <alignment vertical="center"/>
      <protection/>
    </xf>
    <xf numFmtId="0" fontId="29" fillId="0" borderId="0" xfId="71" applyFont="1" applyAlignment="1">
      <alignment vertical="center"/>
      <protection/>
    </xf>
    <xf numFmtId="0" fontId="30" fillId="0" borderId="0" xfId="71" applyFont="1" applyAlignment="1">
      <alignment horizontal="center" vertical="center"/>
      <protection/>
    </xf>
    <xf numFmtId="0" fontId="16" fillId="47" borderId="19" xfId="72" applyFont="1" applyFill="1" applyBorder="1" applyAlignment="1">
      <alignment horizontal="center" vertical="center"/>
      <protection/>
    </xf>
    <xf numFmtId="0" fontId="16" fillId="47" borderId="0" xfId="72" applyFont="1" applyFill="1" applyBorder="1" applyAlignment="1">
      <alignment horizontal="center" vertical="center"/>
      <protection/>
    </xf>
    <xf numFmtId="0" fontId="16" fillId="47" borderId="20" xfId="72" applyFont="1" applyFill="1" applyBorder="1" applyAlignment="1">
      <alignment horizontal="center" vertical="center"/>
      <protection/>
    </xf>
    <xf numFmtId="0" fontId="6" fillId="48" borderId="21" xfId="72" applyFont="1" applyFill="1" applyBorder="1" applyAlignment="1">
      <alignment horizontal="center" vertical="center"/>
      <protection/>
    </xf>
    <xf numFmtId="0" fontId="6" fillId="48" borderId="22" xfId="72" applyFont="1" applyFill="1" applyBorder="1" applyAlignment="1">
      <alignment horizontal="center" vertical="center"/>
      <protection/>
    </xf>
    <xf numFmtId="0" fontId="16" fillId="19" borderId="23" xfId="72" applyFont="1" applyFill="1" applyBorder="1" applyAlignment="1">
      <alignment horizontal="center" vertical="center"/>
      <protection/>
    </xf>
    <xf numFmtId="0" fontId="16" fillId="19" borderId="21" xfId="72" applyFont="1" applyFill="1" applyBorder="1" applyAlignment="1">
      <alignment horizontal="center" vertical="center"/>
      <protection/>
    </xf>
    <xf numFmtId="0" fontId="16" fillId="19" borderId="22" xfId="72" applyFont="1" applyFill="1" applyBorder="1" applyAlignment="1">
      <alignment horizontal="center" vertical="center"/>
      <protection/>
    </xf>
    <xf numFmtId="0" fontId="16" fillId="19" borderId="19" xfId="72" applyFont="1" applyFill="1" applyBorder="1" applyAlignment="1">
      <alignment horizontal="center" vertical="center"/>
      <protection/>
    </xf>
    <xf numFmtId="0" fontId="16" fillId="19" borderId="0" xfId="72" applyFont="1" applyFill="1" applyBorder="1" applyAlignment="1">
      <alignment horizontal="center" vertical="center"/>
      <protection/>
    </xf>
    <xf numFmtId="0" fontId="16" fillId="19" borderId="20" xfId="72" applyFont="1" applyFill="1" applyBorder="1" applyAlignment="1">
      <alignment horizontal="center" vertical="center"/>
      <protection/>
    </xf>
    <xf numFmtId="0" fontId="16" fillId="47" borderId="23" xfId="72" applyFont="1" applyFill="1" applyBorder="1" applyAlignment="1">
      <alignment horizontal="center" vertical="center"/>
      <protection/>
    </xf>
    <xf numFmtId="0" fontId="16" fillId="47" borderId="21" xfId="72" applyFont="1" applyFill="1" applyBorder="1" applyAlignment="1">
      <alignment horizontal="center" vertical="center"/>
      <protection/>
    </xf>
    <xf numFmtId="0" fontId="8" fillId="0" borderId="0" xfId="72" applyFont="1" applyFill="1" applyBorder="1" applyAlignment="1">
      <alignment/>
      <protection/>
    </xf>
    <xf numFmtId="164" fontId="6" fillId="0" borderId="0" xfId="72" applyNumberFormat="1" applyFont="1" applyAlignment="1">
      <alignment/>
      <protection/>
    </xf>
    <xf numFmtId="0" fontId="16" fillId="47" borderId="24" xfId="72" applyFont="1" applyFill="1" applyBorder="1" applyAlignment="1">
      <alignment horizontal="center" vertical="center"/>
      <protection/>
    </xf>
    <xf numFmtId="0" fontId="16" fillId="47" borderId="11" xfId="72" applyFont="1" applyFill="1" applyBorder="1" applyAlignment="1">
      <alignment horizontal="center" vertical="center"/>
      <protection/>
    </xf>
    <xf numFmtId="0" fontId="16" fillId="47" borderId="25" xfId="72" applyFont="1" applyFill="1" applyBorder="1" applyAlignment="1">
      <alignment horizontal="center" vertical="center"/>
      <protection/>
    </xf>
    <xf numFmtId="0" fontId="16" fillId="19" borderId="24" xfId="72" applyFont="1" applyFill="1" applyBorder="1" applyAlignment="1">
      <alignment horizontal="center" vertical="center"/>
      <protection/>
    </xf>
    <xf numFmtId="0" fontId="16" fillId="19" borderId="11" xfId="72" applyFont="1" applyFill="1" applyBorder="1" applyAlignment="1">
      <alignment horizontal="center" vertical="center"/>
      <protection/>
    </xf>
    <xf numFmtId="0" fontId="16" fillId="19" borderId="25" xfId="72" applyFont="1" applyFill="1" applyBorder="1" applyAlignment="1">
      <alignment horizontal="center" vertical="center"/>
      <protection/>
    </xf>
    <xf numFmtId="0" fontId="2" fillId="0" borderId="0" xfId="72" applyFont="1" applyFill="1" applyAlignment="1">
      <alignment horizontal="center"/>
      <protection/>
    </xf>
    <xf numFmtId="0" fontId="20" fillId="0" borderId="10" xfId="72" applyFont="1" applyFill="1" applyBorder="1" applyAlignment="1">
      <alignment horizontal="right"/>
      <protection/>
    </xf>
    <xf numFmtId="14" fontId="41" fillId="49" borderId="0" xfId="72" applyNumberFormat="1" applyFont="1" applyFill="1" applyAlignment="1" applyProtection="1">
      <alignment horizontal="center" vertical="center"/>
      <protection locked="0"/>
    </xf>
    <xf numFmtId="0" fontId="41" fillId="49" borderId="0" xfId="72" applyFont="1" applyFill="1" applyAlignment="1" applyProtection="1">
      <alignment horizontal="center" vertical="center"/>
      <protection locked="0"/>
    </xf>
    <xf numFmtId="0" fontId="2" fillId="0" borderId="11" xfId="72" applyFont="1" applyFill="1" applyBorder="1" applyAlignment="1">
      <alignment/>
      <protection/>
    </xf>
    <xf numFmtId="0" fontId="8" fillId="0" borderId="21" xfId="72" applyFont="1" applyFill="1" applyBorder="1" applyAlignment="1">
      <alignment horizontal="left"/>
      <protection/>
    </xf>
    <xf numFmtId="0" fontId="8" fillId="0" borderId="0" xfId="72" applyFont="1" applyFill="1" applyBorder="1" applyAlignment="1">
      <alignment horizontal="left"/>
      <protection/>
    </xf>
    <xf numFmtId="164" fontId="21" fillId="48" borderId="21" xfId="72" applyNumberFormat="1" applyFont="1" applyFill="1" applyBorder="1" applyAlignment="1" applyProtection="1">
      <alignment horizontal="left"/>
      <protection locked="0"/>
    </xf>
    <xf numFmtId="164" fontId="21" fillId="48" borderId="10" xfId="72" applyNumberFormat="1" applyFont="1" applyFill="1" applyBorder="1" applyAlignment="1" applyProtection="1">
      <alignment horizontal="left"/>
      <protection locked="0"/>
    </xf>
    <xf numFmtId="0" fontId="10" fillId="48" borderId="26" xfId="72" applyFont="1" applyFill="1" applyBorder="1" applyAlignment="1" applyProtection="1">
      <alignment horizontal="center" vertical="center"/>
      <protection locked="0"/>
    </xf>
    <xf numFmtId="0" fontId="10" fillId="48" borderId="27" xfId="72" applyFont="1" applyFill="1" applyBorder="1" applyAlignment="1" applyProtection="1">
      <alignment horizontal="center" vertical="center"/>
      <protection locked="0"/>
    </xf>
    <xf numFmtId="0" fontId="10" fillId="48" borderId="28" xfId="72" applyFont="1" applyFill="1" applyBorder="1" applyAlignment="1" applyProtection="1">
      <alignment horizontal="center" vertical="center"/>
      <protection locked="0"/>
    </xf>
    <xf numFmtId="0" fontId="11" fillId="0" borderId="29" xfId="72" applyFont="1" applyBorder="1" applyAlignment="1" applyProtection="1">
      <alignment horizontal="left" vertical="center"/>
      <protection/>
    </xf>
    <xf numFmtId="164" fontId="11" fillId="48" borderId="29" xfId="72" applyNumberFormat="1" applyFont="1" applyFill="1" applyBorder="1" applyAlignment="1" applyProtection="1">
      <alignment horizontal="center" vertical="center"/>
      <protection locked="0"/>
    </xf>
    <xf numFmtId="0" fontId="8" fillId="0" borderId="21" xfId="72" applyFont="1" applyFill="1" applyBorder="1" applyAlignment="1">
      <alignment horizontal="center" vertical="center"/>
      <protection/>
    </xf>
    <xf numFmtId="0" fontId="11" fillId="0" borderId="26" xfId="72" applyFont="1" applyBorder="1" applyAlignment="1">
      <alignment horizontal="center" vertical="center"/>
      <protection/>
    </xf>
    <xf numFmtId="0" fontId="11" fillId="0" borderId="27" xfId="72" applyFont="1" applyBorder="1" applyAlignment="1">
      <alignment horizontal="center" vertical="center"/>
      <protection/>
    </xf>
    <xf numFmtId="0" fontId="8" fillId="48" borderId="27" xfId="72" applyFont="1" applyFill="1" applyBorder="1" applyAlignment="1" applyProtection="1">
      <alignment vertical="center"/>
      <protection locked="0"/>
    </xf>
    <xf numFmtId="0" fontId="8" fillId="48" borderId="28" xfId="72" applyFont="1" applyFill="1" applyBorder="1" applyAlignment="1" applyProtection="1">
      <alignment vertical="center"/>
      <protection locked="0"/>
    </xf>
    <xf numFmtId="0" fontId="8" fillId="48" borderId="26" xfId="72" applyFont="1" applyFill="1" applyBorder="1" applyAlignment="1" applyProtection="1">
      <alignment horizontal="center" vertical="center"/>
      <protection locked="0"/>
    </xf>
    <xf numFmtId="0" fontId="8" fillId="48" borderId="27" xfId="72" applyFont="1" applyFill="1" applyBorder="1" applyAlignment="1" applyProtection="1">
      <alignment horizontal="center" vertical="center"/>
      <protection locked="0"/>
    </xf>
    <xf numFmtId="0" fontId="8" fillId="48" borderId="28" xfId="72" applyFont="1" applyFill="1" applyBorder="1" applyAlignment="1" applyProtection="1">
      <alignment horizontal="center" vertical="center"/>
      <protection locked="0"/>
    </xf>
    <xf numFmtId="0" fontId="8" fillId="0" borderId="26" xfId="72" applyFont="1" applyBorder="1" applyAlignment="1">
      <alignment horizontal="center" vertical="center"/>
      <protection/>
    </xf>
    <xf numFmtId="0" fontId="8" fillId="0" borderId="27" xfId="72" applyFont="1" applyBorder="1" applyAlignment="1">
      <alignment horizontal="center" vertical="center"/>
      <protection/>
    </xf>
    <xf numFmtId="0" fontId="8" fillId="0" borderId="28" xfId="72" applyFont="1" applyBorder="1" applyAlignment="1">
      <alignment horizontal="center" vertical="center"/>
      <protection/>
    </xf>
    <xf numFmtId="167" fontId="21" fillId="48" borderId="10" xfId="72" applyNumberFormat="1" applyFont="1" applyFill="1" applyBorder="1" applyAlignment="1" applyProtection="1">
      <alignment horizontal="left"/>
      <protection locked="0"/>
    </xf>
    <xf numFmtId="0" fontId="2" fillId="0" borderId="10" xfId="72" applyFont="1" applyFill="1" applyBorder="1" applyAlignment="1">
      <alignment horizontal="center"/>
      <protection/>
    </xf>
    <xf numFmtId="0" fontId="2" fillId="0" borderId="0" xfId="72" applyFont="1" applyFill="1" applyBorder="1" applyAlignment="1">
      <alignment/>
      <protection/>
    </xf>
    <xf numFmtId="0" fontId="2" fillId="0" borderId="27" xfId="72" applyFont="1" applyFill="1" applyBorder="1" applyAlignment="1">
      <alignment horizontal="center"/>
      <protection/>
    </xf>
    <xf numFmtId="0" fontId="11" fillId="0" borderId="21" xfId="72" applyFont="1" applyFill="1" applyBorder="1" applyAlignment="1">
      <alignment horizontal="center" vertical="center"/>
      <protection/>
    </xf>
    <xf numFmtId="0" fontId="22" fillId="0" borderId="0" xfId="72" applyFont="1" applyBorder="1" applyAlignment="1" applyProtection="1">
      <alignment horizontal="center"/>
      <protection locked="0"/>
    </xf>
    <xf numFmtId="0" fontId="22" fillId="0" borderId="10" xfId="72" applyFont="1" applyBorder="1" applyAlignment="1" applyProtection="1">
      <alignment horizontal="center"/>
      <protection locked="0"/>
    </xf>
    <xf numFmtId="0" fontId="11" fillId="0" borderId="0" xfId="72" applyFont="1" applyBorder="1" applyAlignment="1">
      <alignment horizontal="center"/>
      <protection/>
    </xf>
    <xf numFmtId="0" fontId="77" fillId="50" borderId="0" xfId="72" applyFont="1" applyFill="1" applyAlignment="1">
      <alignment horizontal="center" vertical="center"/>
      <protection/>
    </xf>
    <xf numFmtId="0" fontId="8" fillId="0" borderId="27" xfId="72" applyFont="1" applyBorder="1" applyAlignment="1">
      <alignment vertical="center"/>
      <protection/>
    </xf>
    <xf numFmtId="0" fontId="8" fillId="0" borderId="28" xfId="72" applyFont="1" applyBorder="1" applyAlignment="1">
      <alignment vertical="center"/>
      <protection/>
    </xf>
    <xf numFmtId="0" fontId="2" fillId="0" borderId="0" xfId="72" applyFont="1" applyFill="1" applyAlignment="1">
      <alignment horizontal="right" vertical="center"/>
      <protection/>
    </xf>
    <xf numFmtId="0" fontId="2" fillId="0" borderId="11" xfId="72" applyFont="1" applyFill="1" applyBorder="1" applyAlignment="1">
      <alignment horizontal="center"/>
      <protection/>
    </xf>
    <xf numFmtId="0" fontId="2" fillId="0" borderId="10" xfId="72" applyFont="1" applyFill="1" applyBorder="1" applyAlignment="1">
      <alignment/>
      <protection/>
    </xf>
    <xf numFmtId="0" fontId="11" fillId="0" borderId="26" xfId="72" applyFont="1" applyBorder="1" applyAlignment="1">
      <alignment horizontal="left" vertical="center"/>
      <protection/>
    </xf>
    <xf numFmtId="0" fontId="11" fillId="0" borderId="27" xfId="72" applyFont="1" applyBorder="1" applyAlignment="1">
      <alignment horizontal="left" vertical="center"/>
      <protection/>
    </xf>
    <xf numFmtId="0" fontId="21" fillId="0" borderId="21" xfId="72" applyFont="1" applyFill="1" applyBorder="1" applyAlignment="1">
      <alignment horizontal="center"/>
      <protection/>
    </xf>
    <xf numFmtId="0" fontId="21" fillId="0" borderId="30" xfId="72" applyFont="1" applyFill="1" applyBorder="1" applyAlignment="1">
      <alignment horizontal="center"/>
      <protection/>
    </xf>
    <xf numFmtId="0" fontId="21" fillId="0" borderId="0" xfId="72" applyFont="1" applyFill="1" applyBorder="1" applyAlignment="1">
      <alignment horizontal="center"/>
      <protection/>
    </xf>
    <xf numFmtId="0" fontId="21" fillId="0" borderId="31" xfId="72" applyFont="1" applyFill="1" applyBorder="1" applyAlignment="1">
      <alignment horizontal="center"/>
      <protection/>
    </xf>
    <xf numFmtId="0" fontId="21" fillId="0" borderId="11" xfId="72" applyFont="1" applyFill="1" applyBorder="1" applyAlignment="1">
      <alignment horizontal="center"/>
      <protection/>
    </xf>
    <xf numFmtId="0" fontId="21" fillId="0" borderId="32" xfId="72" applyFont="1" applyFill="1" applyBorder="1" applyAlignment="1">
      <alignment horizontal="center"/>
      <protection/>
    </xf>
    <xf numFmtId="0" fontId="0" fillId="0" borderId="21" xfId="72" applyFill="1" applyBorder="1">
      <alignment/>
      <protection/>
    </xf>
    <xf numFmtId="0" fontId="0" fillId="0" borderId="0" xfId="72" applyFill="1" applyBorder="1">
      <alignment/>
      <protection/>
    </xf>
    <xf numFmtId="0" fontId="0" fillId="0" borderId="11" xfId="72" applyFill="1" applyBorder="1">
      <alignment/>
      <protection/>
    </xf>
    <xf numFmtId="0" fontId="9" fillId="51" borderId="27" xfId="72" applyFont="1" applyFill="1" applyBorder="1" applyAlignment="1">
      <alignment horizontal="center"/>
      <protection/>
    </xf>
    <xf numFmtId="164" fontId="9" fillId="51" borderId="27" xfId="72" applyNumberFormat="1" applyFont="1" applyFill="1" applyBorder="1" applyAlignment="1">
      <alignment horizontal="left"/>
      <protection/>
    </xf>
    <xf numFmtId="164" fontId="9" fillId="51" borderId="28" xfId="72" applyNumberFormat="1" applyFont="1" applyFill="1" applyBorder="1" applyAlignment="1">
      <alignment horizontal="left"/>
      <protection/>
    </xf>
    <xf numFmtId="0" fontId="2" fillId="0" borderId="33" xfId="72" applyFont="1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0" fontId="2" fillId="0" borderId="34" xfId="72" applyFont="1" applyFill="1" applyBorder="1" applyAlignment="1">
      <alignment vertical="center"/>
      <protection/>
    </xf>
    <xf numFmtId="0" fontId="6" fillId="0" borderId="10" xfId="72" applyFont="1" applyBorder="1" applyAlignment="1">
      <alignment/>
      <protection/>
    </xf>
    <xf numFmtId="0" fontId="5" fillId="0" borderId="10" xfId="72" applyFont="1" applyFill="1" applyBorder="1" applyAlignment="1">
      <alignment horizontal="left"/>
      <protection/>
    </xf>
    <xf numFmtId="0" fontId="2" fillId="0" borderId="0" xfId="72" applyFont="1" applyFill="1" applyAlignment="1">
      <alignment horizontal="right"/>
      <protection/>
    </xf>
    <xf numFmtId="0" fontId="5" fillId="0" borderId="10" xfId="72" applyFont="1" applyFill="1" applyBorder="1" applyAlignment="1">
      <alignment horizontal="center"/>
      <protection/>
    </xf>
    <xf numFmtId="0" fontId="9" fillId="0" borderId="10" xfId="72" applyFont="1" applyFill="1" applyBorder="1" applyAlignment="1">
      <alignment/>
      <protection/>
    </xf>
    <xf numFmtId="166" fontId="6" fillId="48" borderId="10" xfId="72" applyNumberFormat="1" applyFont="1" applyFill="1" applyBorder="1" applyAlignment="1" applyProtection="1">
      <alignment horizontal="center"/>
      <protection locked="0"/>
    </xf>
    <xf numFmtId="0" fontId="9" fillId="0" borderId="0" xfId="72" applyFont="1" applyFill="1" applyAlignment="1">
      <alignment/>
      <protection/>
    </xf>
    <xf numFmtId="20" fontId="6" fillId="48" borderId="10" xfId="72" applyNumberFormat="1" applyFont="1" applyFill="1" applyBorder="1" applyAlignment="1" applyProtection="1">
      <alignment horizontal="center"/>
      <protection locked="0"/>
    </xf>
    <xf numFmtId="0" fontId="6" fillId="48" borderId="10" xfId="72" applyFont="1" applyFill="1" applyBorder="1" applyAlignment="1" applyProtection="1">
      <alignment horizontal="center"/>
      <protection locked="0"/>
    </xf>
    <xf numFmtId="0" fontId="9" fillId="0" borderId="31" xfId="72" applyFont="1" applyFill="1" applyBorder="1" applyAlignment="1">
      <alignment/>
      <protection/>
    </xf>
    <xf numFmtId="164" fontId="9" fillId="51" borderId="26" xfId="72" applyNumberFormat="1" applyFont="1" applyFill="1" applyBorder="1" applyAlignment="1">
      <alignment horizontal="right"/>
      <protection/>
    </xf>
    <xf numFmtId="164" fontId="9" fillId="51" borderId="27" xfId="72" applyNumberFormat="1" applyFont="1" applyFill="1" applyBorder="1" applyAlignment="1">
      <alignment horizontal="right"/>
      <protection/>
    </xf>
    <xf numFmtId="0" fontId="9" fillId="51" borderId="10" xfId="72" applyFont="1" applyFill="1" applyBorder="1" applyAlignment="1">
      <alignment horizontal="center"/>
      <protection/>
    </xf>
    <xf numFmtId="164" fontId="9" fillId="51" borderId="10" xfId="72" applyNumberFormat="1" applyFont="1" applyFill="1" applyBorder="1" applyAlignment="1">
      <alignment horizontal="left"/>
      <protection/>
    </xf>
    <xf numFmtId="0" fontId="2" fillId="0" borderId="0" xfId="72" applyFont="1" applyFill="1" applyAlignment="1">
      <alignment/>
      <protection/>
    </xf>
    <xf numFmtId="0" fontId="12" fillId="0" borderId="35" xfId="72" applyFont="1" applyFill="1" applyBorder="1" applyAlignment="1">
      <alignment horizontal="left" vertical="center"/>
      <protection/>
    </xf>
    <xf numFmtId="0" fontId="12" fillId="0" borderId="36" xfId="72" applyFont="1" applyFill="1" applyBorder="1" applyAlignment="1">
      <alignment horizontal="left" vertical="center"/>
      <protection/>
    </xf>
    <xf numFmtId="0" fontId="12" fillId="0" borderId="37" xfId="72" applyFont="1" applyFill="1" applyBorder="1" applyAlignment="1">
      <alignment horizontal="left" vertical="center"/>
      <protection/>
    </xf>
    <xf numFmtId="0" fontId="20" fillId="0" borderId="12" xfId="72" applyFont="1" applyFill="1" applyBorder="1" applyAlignment="1">
      <alignment horizontal="center" vertical="center"/>
      <protection/>
    </xf>
    <xf numFmtId="0" fontId="20" fillId="0" borderId="0" xfId="72" applyFont="1" applyFill="1" applyBorder="1" applyAlignment="1">
      <alignment horizontal="center" vertical="center"/>
      <protection/>
    </xf>
    <xf numFmtId="0" fontId="20" fillId="0" borderId="31" xfId="72" applyFont="1" applyFill="1" applyBorder="1" applyAlignment="1">
      <alignment horizontal="center" vertical="center"/>
      <protection/>
    </xf>
    <xf numFmtId="0" fontId="20" fillId="0" borderId="38" xfId="72" applyFont="1" applyFill="1" applyBorder="1" applyAlignment="1">
      <alignment horizontal="center" vertical="center"/>
      <protection/>
    </xf>
    <xf numFmtId="0" fontId="20" fillId="0" borderId="39" xfId="72" applyFont="1" applyFill="1" applyBorder="1" applyAlignment="1">
      <alignment horizontal="center" vertical="center"/>
      <protection/>
    </xf>
    <xf numFmtId="0" fontId="20" fillId="0" borderId="40" xfId="72" applyFont="1" applyFill="1" applyBorder="1" applyAlignment="1">
      <alignment horizontal="center" vertical="center"/>
      <protection/>
    </xf>
    <xf numFmtId="0" fontId="20" fillId="0" borderId="41" xfId="72" applyFont="1" applyFill="1" applyBorder="1" applyAlignment="1">
      <alignment horizontal="center" vertical="center"/>
      <protection/>
    </xf>
    <xf numFmtId="0" fontId="20" fillId="0" borderId="42" xfId="72" applyFont="1" applyFill="1" applyBorder="1" applyAlignment="1">
      <alignment horizontal="center" vertical="center"/>
      <protection/>
    </xf>
    <xf numFmtId="0" fontId="12" fillId="0" borderId="0" xfId="72" applyFont="1" applyFill="1" applyBorder="1" applyAlignment="1">
      <alignment horizontal="center" vertical="center"/>
      <protection/>
    </xf>
    <xf numFmtId="0" fontId="12" fillId="0" borderId="31" xfId="72" applyFont="1" applyFill="1" applyBorder="1" applyAlignment="1">
      <alignment horizontal="center" vertical="center"/>
      <protection/>
    </xf>
    <xf numFmtId="0" fontId="12" fillId="0" borderId="39" xfId="72" applyFont="1" applyFill="1" applyBorder="1" applyAlignment="1">
      <alignment horizontal="center" vertical="center"/>
      <protection/>
    </xf>
    <xf numFmtId="0" fontId="12" fillId="0" borderId="40" xfId="72" applyFont="1" applyFill="1" applyBorder="1" applyAlignment="1">
      <alignment horizontal="center" vertical="center"/>
      <protection/>
    </xf>
    <xf numFmtId="0" fontId="12" fillId="0" borderId="34" xfId="72" applyFont="1" applyFill="1" applyBorder="1" applyAlignment="1">
      <alignment horizontal="center" vertical="center"/>
      <protection/>
    </xf>
    <xf numFmtId="0" fontId="12" fillId="0" borderId="43" xfId="72" applyFont="1" applyFill="1" applyBorder="1" applyAlignment="1">
      <alignment horizontal="center" vertical="center"/>
      <protection/>
    </xf>
    <xf numFmtId="0" fontId="8" fillId="0" borderId="0" xfId="72" applyFont="1" applyFill="1" applyAlignment="1">
      <alignment/>
      <protection/>
    </xf>
    <xf numFmtId="0" fontId="16" fillId="48" borderId="44" xfId="72" applyFont="1" applyFill="1" applyBorder="1" applyAlignment="1" applyProtection="1">
      <alignment horizontal="center" vertical="center"/>
      <protection locked="0"/>
    </xf>
    <xf numFmtId="0" fontId="16" fillId="48" borderId="45" xfId="72" applyFont="1" applyFill="1" applyBorder="1" applyAlignment="1" applyProtection="1">
      <alignment horizontal="center" vertical="center"/>
      <protection locked="0"/>
    </xf>
    <xf numFmtId="0" fontId="16" fillId="48" borderId="46" xfId="72" applyFont="1" applyFill="1" applyBorder="1" applyAlignment="1" applyProtection="1">
      <alignment horizontal="center" vertical="center"/>
      <protection locked="0"/>
    </xf>
    <xf numFmtId="0" fontId="16" fillId="48" borderId="47" xfId="72" applyFont="1" applyFill="1" applyBorder="1" applyAlignment="1" applyProtection="1">
      <alignment horizontal="center" vertical="center"/>
      <protection locked="0"/>
    </xf>
    <xf numFmtId="0" fontId="20" fillId="0" borderId="48" xfId="72" applyFont="1" applyFill="1" applyBorder="1" applyAlignment="1">
      <alignment horizontal="center" vertical="center"/>
      <protection/>
    </xf>
    <xf numFmtId="0" fontId="20" fillId="0" borderId="36" xfId="72" applyFont="1" applyFill="1" applyBorder="1" applyAlignment="1">
      <alignment horizontal="center" vertical="center"/>
      <protection/>
    </xf>
    <xf numFmtId="0" fontId="20" fillId="0" borderId="49" xfId="72" applyFont="1" applyFill="1" applyBorder="1" applyAlignment="1">
      <alignment horizontal="center" vertical="center"/>
      <protection/>
    </xf>
    <xf numFmtId="0" fontId="20" fillId="0" borderId="35" xfId="72" applyFont="1" applyFill="1" applyBorder="1" applyAlignment="1">
      <alignment horizontal="center" vertical="center"/>
      <protection/>
    </xf>
    <xf numFmtId="0" fontId="20" fillId="0" borderId="50" xfId="72" applyFont="1" applyFill="1" applyBorder="1" applyAlignment="1">
      <alignment horizontal="center" vertical="center"/>
      <protection/>
    </xf>
    <xf numFmtId="0" fontId="12" fillId="0" borderId="49" xfId="72" applyFont="1" applyFill="1" applyBorder="1" applyAlignment="1">
      <alignment horizontal="left" vertical="center"/>
      <protection/>
    </xf>
    <xf numFmtId="0" fontId="20" fillId="0" borderId="10" xfId="72" applyFont="1" applyFill="1" applyBorder="1" applyAlignment="1">
      <alignment horizontal="center"/>
      <protection/>
    </xf>
    <xf numFmtId="0" fontId="2" fillId="0" borderId="0" xfId="72" applyFont="1" applyFill="1" applyBorder="1" applyAlignment="1">
      <alignment horizontal="center"/>
      <protection/>
    </xf>
    <xf numFmtId="164" fontId="9" fillId="51" borderId="10" xfId="72" applyNumberFormat="1" applyFont="1" applyFill="1" applyBorder="1" applyAlignment="1">
      <alignment horizontal="right"/>
      <protection/>
    </xf>
    <xf numFmtId="0" fontId="16" fillId="48" borderId="51" xfId="72" applyFont="1" applyFill="1" applyBorder="1" applyAlignment="1" applyProtection="1">
      <alignment horizontal="center" vertical="center"/>
      <protection locked="0"/>
    </xf>
    <xf numFmtId="0" fontId="16" fillId="48" borderId="52" xfId="72" applyFont="1" applyFill="1" applyBorder="1" applyAlignment="1" applyProtection="1">
      <alignment horizontal="center" vertical="center"/>
      <protection locked="0"/>
    </xf>
    <xf numFmtId="0" fontId="16" fillId="48" borderId="53" xfId="72" applyFont="1" applyFill="1" applyBorder="1" applyAlignment="1" applyProtection="1">
      <alignment horizontal="center" vertical="center"/>
      <protection locked="0"/>
    </xf>
    <xf numFmtId="0" fontId="16" fillId="48" borderId="10" xfId="72" applyFont="1" applyFill="1" applyBorder="1" applyAlignment="1" applyProtection="1">
      <alignment horizontal="center" vertical="center"/>
      <protection locked="0"/>
    </xf>
    <xf numFmtId="0" fontId="16" fillId="48" borderId="16" xfId="72" applyFont="1" applyFill="1" applyBorder="1" applyAlignment="1" applyProtection="1">
      <alignment horizontal="center" vertical="center"/>
      <protection locked="0"/>
    </xf>
    <xf numFmtId="0" fontId="20" fillId="0" borderId="54" xfId="72" applyFont="1" applyFill="1" applyBorder="1" applyAlignment="1">
      <alignment horizontal="center" vertical="center"/>
      <protection/>
    </xf>
    <xf numFmtId="0" fontId="20" fillId="0" borderId="27" xfId="72" applyFont="1" applyFill="1" applyBorder="1" applyAlignment="1">
      <alignment horizontal="center" vertical="center"/>
      <protection/>
    </xf>
    <xf numFmtId="0" fontId="20" fillId="0" borderId="28" xfId="72" applyFont="1" applyFill="1" applyBorder="1" applyAlignment="1">
      <alignment horizontal="center" vertical="center"/>
      <protection/>
    </xf>
    <xf numFmtId="0" fontId="20" fillId="0" borderId="26" xfId="72" applyFont="1" applyFill="1" applyBorder="1" applyAlignment="1">
      <alignment horizontal="center" vertical="center"/>
      <protection/>
    </xf>
    <xf numFmtId="0" fontId="20" fillId="0" borderId="55" xfId="72" applyFont="1" applyFill="1" applyBorder="1" applyAlignment="1">
      <alignment horizontal="center" vertical="center"/>
      <protection/>
    </xf>
    <xf numFmtId="0" fontId="12" fillId="0" borderId="27" xfId="72" applyFont="1" applyFill="1" applyBorder="1" applyAlignment="1">
      <alignment horizontal="left" vertical="center"/>
      <protection/>
    </xf>
    <xf numFmtId="0" fontId="12" fillId="0" borderId="28" xfId="72" applyFont="1" applyFill="1" applyBorder="1" applyAlignment="1">
      <alignment horizontal="left" vertical="center"/>
      <protection/>
    </xf>
    <xf numFmtId="0" fontId="12" fillId="0" borderId="26" xfId="72" applyFont="1" applyFill="1" applyBorder="1" applyAlignment="1">
      <alignment horizontal="left" vertical="center"/>
      <protection/>
    </xf>
    <xf numFmtId="0" fontId="12" fillId="0" borderId="56" xfId="72" applyFont="1" applyFill="1" applyBorder="1" applyAlignment="1">
      <alignment horizontal="left" vertical="center"/>
      <protection/>
    </xf>
    <xf numFmtId="0" fontId="8" fillId="0" borderId="57" xfId="72" applyFont="1" applyFill="1" applyBorder="1" applyAlignment="1">
      <alignment horizontal="center" vertical="center"/>
      <protection/>
    </xf>
    <xf numFmtId="0" fontId="8" fillId="0" borderId="44" xfId="72" applyFont="1" applyFill="1" applyBorder="1" applyAlignment="1">
      <alignment horizontal="center" vertical="center"/>
      <protection/>
    </xf>
    <xf numFmtId="0" fontId="8" fillId="0" borderId="52" xfId="72" applyFont="1" applyFill="1" applyBorder="1" applyAlignment="1">
      <alignment horizontal="center" vertical="center"/>
      <protection/>
    </xf>
    <xf numFmtId="164" fontId="16" fillId="0" borderId="51" xfId="72" applyNumberFormat="1" applyFont="1" applyFill="1" applyBorder="1" applyAlignment="1" applyProtection="1">
      <alignment vertical="center"/>
      <protection/>
    </xf>
    <xf numFmtId="164" fontId="16" fillId="0" borderId="44" xfId="72" applyNumberFormat="1" applyFont="1" applyFill="1" applyBorder="1" applyAlignment="1" applyProtection="1">
      <alignment vertical="center"/>
      <protection/>
    </xf>
    <xf numFmtId="164" fontId="16" fillId="0" borderId="45" xfId="72" applyNumberFormat="1" applyFont="1" applyFill="1" applyBorder="1" applyAlignment="1" applyProtection="1">
      <alignment vertical="center"/>
      <protection/>
    </xf>
    <xf numFmtId="164" fontId="16" fillId="0" borderId="46" xfId="72" applyNumberFormat="1" applyFont="1" applyFill="1" applyBorder="1" applyAlignment="1" applyProtection="1">
      <alignment vertical="center"/>
      <protection/>
    </xf>
    <xf numFmtId="164" fontId="16" fillId="0" borderId="47" xfId="72" applyNumberFormat="1" applyFont="1" applyFill="1" applyBorder="1" applyAlignment="1" applyProtection="1">
      <alignment vertical="center"/>
      <protection/>
    </xf>
    <xf numFmtId="0" fontId="16" fillId="48" borderId="58" xfId="72" applyFont="1" applyFill="1" applyBorder="1" applyAlignment="1" applyProtection="1">
      <alignment horizontal="center" vertical="center"/>
      <protection locked="0"/>
    </xf>
    <xf numFmtId="0" fontId="16" fillId="48" borderId="59" xfId="72" applyFont="1" applyFill="1" applyBorder="1" applyAlignment="1" applyProtection="1">
      <alignment horizontal="center" vertical="center"/>
      <protection locked="0"/>
    </xf>
    <xf numFmtId="0" fontId="16" fillId="48" borderId="60" xfId="72" applyFont="1" applyFill="1" applyBorder="1" applyAlignment="1" applyProtection="1">
      <alignment horizontal="center" vertical="center"/>
      <protection locked="0"/>
    </xf>
    <xf numFmtId="0" fontId="16" fillId="48" borderId="61" xfId="72" applyFont="1" applyFill="1" applyBorder="1" applyAlignment="1" applyProtection="1">
      <alignment horizontal="center" vertical="center"/>
      <protection locked="0"/>
    </xf>
    <xf numFmtId="0" fontId="16" fillId="48" borderId="62" xfId="72" applyFont="1" applyFill="1" applyBorder="1" applyAlignment="1" applyProtection="1">
      <alignment horizontal="center" vertical="center"/>
      <protection locked="0"/>
    </xf>
    <xf numFmtId="0" fontId="16" fillId="48" borderId="27" xfId="72" applyFont="1" applyFill="1" applyBorder="1" applyAlignment="1" applyProtection="1">
      <alignment horizontal="center" vertical="center"/>
      <protection locked="0"/>
    </xf>
    <xf numFmtId="0" fontId="16" fillId="48" borderId="28" xfId="72" applyFont="1" applyFill="1" applyBorder="1" applyAlignment="1" applyProtection="1">
      <alignment horizontal="center" vertical="center"/>
      <protection locked="0"/>
    </xf>
    <xf numFmtId="0" fontId="16" fillId="48" borderId="26" xfId="72" applyFont="1" applyFill="1" applyBorder="1" applyAlignment="1" applyProtection="1">
      <alignment horizontal="center" vertical="center"/>
      <protection locked="0"/>
    </xf>
    <xf numFmtId="0" fontId="16" fillId="48" borderId="55" xfId="72" applyFont="1" applyFill="1" applyBorder="1" applyAlignment="1" applyProtection="1">
      <alignment horizontal="center" vertical="center"/>
      <protection locked="0"/>
    </xf>
    <xf numFmtId="0" fontId="8" fillId="0" borderId="63" xfId="72" applyFont="1" applyFill="1" applyBorder="1" applyAlignment="1">
      <alignment horizontal="center" vertical="center"/>
      <protection/>
    </xf>
    <xf numFmtId="0" fontId="8" fillId="0" borderId="27" xfId="72" applyFont="1" applyFill="1" applyBorder="1" applyAlignment="1">
      <alignment horizontal="center" vertical="center"/>
      <protection/>
    </xf>
    <xf numFmtId="0" fontId="8" fillId="0" borderId="55" xfId="72" applyFont="1" applyFill="1" applyBorder="1" applyAlignment="1">
      <alignment horizontal="center" vertical="center"/>
      <protection/>
    </xf>
    <xf numFmtId="164" fontId="16" fillId="0" borderId="62" xfId="72" applyNumberFormat="1" applyFont="1" applyFill="1" applyBorder="1" applyAlignment="1" applyProtection="1">
      <alignment vertical="center"/>
      <protection/>
    </xf>
    <xf numFmtId="164" fontId="16" fillId="0" borderId="27" xfId="72" applyNumberFormat="1" applyFont="1" applyFill="1" applyBorder="1" applyAlignment="1" applyProtection="1">
      <alignment vertical="center"/>
      <protection/>
    </xf>
    <xf numFmtId="164" fontId="16" fillId="0" borderId="28" xfId="72" applyNumberFormat="1" applyFont="1" applyFill="1" applyBorder="1" applyAlignment="1" applyProtection="1">
      <alignment vertical="center"/>
      <protection/>
    </xf>
    <xf numFmtId="164" fontId="16" fillId="0" borderId="26" xfId="72" applyNumberFormat="1" applyFont="1" applyFill="1" applyBorder="1" applyAlignment="1" applyProtection="1">
      <alignment vertical="center"/>
      <protection/>
    </xf>
    <xf numFmtId="164" fontId="16" fillId="0" borderId="64" xfId="72" applyNumberFormat="1" applyFont="1" applyFill="1" applyBorder="1" applyAlignment="1" applyProtection="1">
      <alignment vertical="center"/>
      <protection/>
    </xf>
    <xf numFmtId="0" fontId="16" fillId="48" borderId="65" xfId="72" applyFont="1" applyFill="1" applyBorder="1" applyAlignment="1" applyProtection="1">
      <alignment horizontal="center" vertical="center"/>
      <protection locked="0"/>
    </xf>
    <xf numFmtId="0" fontId="16" fillId="48" borderId="64" xfId="72" applyFont="1" applyFill="1" applyBorder="1" applyAlignment="1" applyProtection="1">
      <alignment horizontal="center" vertical="center"/>
      <protection locked="0"/>
    </xf>
    <xf numFmtId="0" fontId="20" fillId="0" borderId="65" xfId="72" applyFont="1" applyFill="1" applyBorder="1" applyAlignment="1">
      <alignment horizontal="center" vertical="center"/>
      <protection/>
    </xf>
    <xf numFmtId="0" fontId="20" fillId="0" borderId="10" xfId="72" applyFont="1" applyFill="1" applyBorder="1" applyAlignment="1">
      <alignment horizontal="center" vertical="center"/>
      <protection/>
    </xf>
    <xf numFmtId="0" fontId="20" fillId="0" borderId="61" xfId="72" applyFont="1" applyFill="1" applyBorder="1" applyAlignment="1">
      <alignment horizontal="center" vertical="center"/>
      <protection/>
    </xf>
    <xf numFmtId="0" fontId="20" fillId="0" borderId="53" xfId="72" applyFont="1" applyFill="1" applyBorder="1" applyAlignment="1">
      <alignment horizontal="center" vertical="center"/>
      <protection/>
    </xf>
    <xf numFmtId="0" fontId="20" fillId="0" borderId="59" xfId="72" applyFont="1" applyFill="1" applyBorder="1" applyAlignment="1">
      <alignment horizontal="center" vertical="center"/>
      <protection/>
    </xf>
    <xf numFmtId="0" fontId="12" fillId="0" borderId="10" xfId="72" applyFont="1" applyFill="1" applyBorder="1" applyAlignment="1">
      <alignment horizontal="left" vertical="center"/>
      <protection/>
    </xf>
    <xf numFmtId="0" fontId="12" fillId="0" borderId="61" xfId="72" applyFont="1" applyFill="1" applyBorder="1" applyAlignment="1">
      <alignment horizontal="left" vertical="center"/>
      <protection/>
    </xf>
    <xf numFmtId="0" fontId="12" fillId="0" borderId="53" xfId="72" applyFont="1" applyFill="1" applyBorder="1" applyAlignment="1">
      <alignment horizontal="left" vertical="center"/>
      <protection/>
    </xf>
    <xf numFmtId="0" fontId="12" fillId="0" borderId="66" xfId="72" applyFont="1" applyFill="1" applyBorder="1" applyAlignment="1">
      <alignment horizontal="left" vertical="center"/>
      <protection/>
    </xf>
    <xf numFmtId="0" fontId="8" fillId="0" borderId="67" xfId="72" applyFont="1" applyFill="1" applyBorder="1" applyAlignment="1">
      <alignment horizontal="center" vertical="center"/>
      <protection/>
    </xf>
    <xf numFmtId="0" fontId="8" fillId="0" borderId="10" xfId="72" applyFont="1" applyFill="1" applyBorder="1" applyAlignment="1">
      <alignment horizontal="center" vertical="center"/>
      <protection/>
    </xf>
    <xf numFmtId="0" fontId="8" fillId="0" borderId="59" xfId="72" applyFont="1" applyFill="1" applyBorder="1" applyAlignment="1">
      <alignment horizontal="center" vertical="center"/>
      <protection/>
    </xf>
    <xf numFmtId="164" fontId="16" fillId="0" borderId="60" xfId="72" applyNumberFormat="1" applyFont="1" applyFill="1" applyBorder="1" applyAlignment="1" applyProtection="1">
      <alignment vertical="center"/>
      <protection/>
    </xf>
    <xf numFmtId="164" fontId="16" fillId="0" borderId="10" xfId="72" applyNumberFormat="1" applyFont="1" applyFill="1" applyBorder="1" applyAlignment="1" applyProtection="1">
      <alignment vertical="center"/>
      <protection/>
    </xf>
    <xf numFmtId="164" fontId="16" fillId="0" borderId="61" xfId="72" applyNumberFormat="1" applyFont="1" applyFill="1" applyBorder="1" applyAlignment="1" applyProtection="1">
      <alignment vertical="center"/>
      <protection/>
    </xf>
    <xf numFmtId="164" fontId="16" fillId="0" borderId="53" xfId="72" applyNumberFormat="1" applyFont="1" applyFill="1" applyBorder="1" applyAlignment="1" applyProtection="1">
      <alignment vertical="center"/>
      <protection/>
    </xf>
    <xf numFmtId="164" fontId="16" fillId="0" borderId="16" xfId="72" applyNumberFormat="1" applyFont="1" applyFill="1" applyBorder="1" applyAlignment="1" applyProtection="1">
      <alignment vertical="center"/>
      <protection/>
    </xf>
    <xf numFmtId="0" fontId="16" fillId="48" borderId="68" xfId="72" applyFont="1" applyFill="1" applyBorder="1" applyAlignment="1" applyProtection="1">
      <alignment horizontal="center" vertical="center"/>
      <protection locked="0"/>
    </xf>
    <xf numFmtId="0" fontId="16" fillId="48" borderId="69" xfId="72" applyFont="1" applyFill="1" applyBorder="1" applyAlignment="1" applyProtection="1">
      <alignment horizontal="center" vertical="center"/>
      <protection locked="0"/>
    </xf>
    <xf numFmtId="0" fontId="16" fillId="48" borderId="70" xfId="72" applyFont="1" applyFill="1" applyBorder="1" applyAlignment="1" applyProtection="1">
      <alignment horizontal="center" vertical="center"/>
      <protection locked="0"/>
    </xf>
    <xf numFmtId="0" fontId="16" fillId="48" borderId="71" xfId="72" applyFont="1" applyFill="1" applyBorder="1" applyAlignment="1" applyProtection="1">
      <alignment horizontal="center" vertical="center"/>
      <protection locked="0"/>
    </xf>
    <xf numFmtId="0" fontId="20" fillId="0" borderId="72" xfId="72" applyFont="1" applyFill="1" applyBorder="1" applyAlignment="1">
      <alignment horizontal="center" vertical="center"/>
      <protection/>
    </xf>
    <xf numFmtId="0" fontId="20" fillId="0" borderId="68" xfId="72" applyFont="1" applyFill="1" applyBorder="1" applyAlignment="1">
      <alignment horizontal="center" vertical="center"/>
      <protection/>
    </xf>
    <xf numFmtId="0" fontId="20" fillId="0" borderId="69" xfId="72" applyFont="1" applyFill="1" applyBorder="1" applyAlignment="1">
      <alignment horizontal="center" vertical="center"/>
      <protection/>
    </xf>
    <xf numFmtId="0" fontId="20" fillId="0" borderId="70" xfId="72" applyFont="1" applyFill="1" applyBorder="1" applyAlignment="1">
      <alignment horizontal="center" vertical="center"/>
      <protection/>
    </xf>
    <xf numFmtId="0" fontId="20" fillId="0" borderId="73" xfId="72" applyFont="1" applyFill="1" applyBorder="1" applyAlignment="1">
      <alignment horizontal="center" vertical="center"/>
      <protection/>
    </xf>
    <xf numFmtId="0" fontId="12" fillId="0" borderId="68" xfId="72" applyFont="1" applyFill="1" applyBorder="1" applyAlignment="1">
      <alignment horizontal="left" vertical="center"/>
      <protection/>
    </xf>
    <xf numFmtId="0" fontId="12" fillId="0" borderId="69" xfId="72" applyFont="1" applyFill="1" applyBorder="1" applyAlignment="1">
      <alignment horizontal="left" vertical="center"/>
      <protection/>
    </xf>
    <xf numFmtId="0" fontId="12" fillId="0" borderId="70" xfId="72" applyFont="1" applyFill="1" applyBorder="1" applyAlignment="1">
      <alignment horizontal="left" vertical="center"/>
      <protection/>
    </xf>
    <xf numFmtId="0" fontId="12" fillId="0" borderId="74" xfId="72" applyFont="1" applyFill="1" applyBorder="1" applyAlignment="1">
      <alignment horizontal="left" vertical="center"/>
      <protection/>
    </xf>
    <xf numFmtId="0" fontId="16" fillId="48" borderId="75" xfId="72" applyFont="1" applyFill="1" applyBorder="1" applyAlignment="1" applyProtection="1">
      <alignment horizontal="center" vertical="center"/>
      <protection locked="0"/>
    </xf>
    <xf numFmtId="0" fontId="16" fillId="48" borderId="73" xfId="72" applyFont="1" applyFill="1" applyBorder="1" applyAlignment="1" applyProtection="1">
      <alignment horizontal="center" vertical="center"/>
      <protection locked="0"/>
    </xf>
    <xf numFmtId="0" fontId="8" fillId="0" borderId="76" xfId="72" applyFont="1" applyFill="1" applyBorder="1" applyAlignment="1">
      <alignment horizontal="center" vertical="center"/>
      <protection/>
    </xf>
    <xf numFmtId="0" fontId="8" fillId="0" borderId="68" xfId="72" applyFont="1" applyFill="1" applyBorder="1" applyAlignment="1">
      <alignment horizontal="center" vertical="center"/>
      <protection/>
    </xf>
    <xf numFmtId="0" fontId="8" fillId="0" borderId="73" xfId="72" applyFont="1" applyFill="1" applyBorder="1" applyAlignment="1">
      <alignment horizontal="center" vertical="center"/>
      <protection/>
    </xf>
    <xf numFmtId="164" fontId="16" fillId="0" borderId="75" xfId="72" applyNumberFormat="1" applyFont="1" applyFill="1" applyBorder="1" applyAlignment="1" applyProtection="1">
      <alignment vertical="center"/>
      <protection/>
    </xf>
    <xf numFmtId="164" fontId="16" fillId="0" borderId="68" xfId="72" applyNumberFormat="1" applyFont="1" applyFill="1" applyBorder="1" applyAlignment="1" applyProtection="1">
      <alignment vertical="center"/>
      <protection/>
    </xf>
    <xf numFmtId="164" fontId="16" fillId="0" borderId="69" xfId="72" applyNumberFormat="1" applyFont="1" applyFill="1" applyBorder="1" applyAlignment="1" applyProtection="1">
      <alignment vertical="center"/>
      <protection/>
    </xf>
    <xf numFmtId="164" fontId="16" fillId="0" borderId="70" xfId="72" applyNumberFormat="1" applyFont="1" applyFill="1" applyBorder="1" applyAlignment="1" applyProtection="1">
      <alignment vertical="center"/>
      <protection/>
    </xf>
    <xf numFmtId="164" fontId="16" fillId="0" borderId="71" xfId="72" applyNumberFormat="1" applyFont="1" applyFill="1" applyBorder="1" applyAlignment="1" applyProtection="1">
      <alignment vertical="center"/>
      <protection/>
    </xf>
    <xf numFmtId="0" fontId="16" fillId="48" borderId="72" xfId="72" applyFont="1" applyFill="1" applyBorder="1" applyAlignment="1" applyProtection="1">
      <alignment horizontal="center" vertical="center"/>
      <protection locked="0"/>
    </xf>
    <xf numFmtId="0" fontId="20" fillId="0" borderId="19" xfId="72" applyFont="1" applyFill="1" applyBorder="1" applyAlignment="1">
      <alignment horizontal="center" vertical="center"/>
      <protection/>
    </xf>
    <xf numFmtId="0" fontId="20" fillId="0" borderId="33" xfId="72" applyFont="1" applyFill="1" applyBorder="1" applyAlignment="1">
      <alignment horizontal="center" vertical="center"/>
      <protection/>
    </xf>
    <xf numFmtId="0" fontId="16" fillId="48" borderId="77" xfId="72" applyFont="1" applyFill="1" applyBorder="1" applyAlignment="1" applyProtection="1">
      <alignment horizontal="center" vertical="center"/>
      <protection locked="0"/>
    </xf>
    <xf numFmtId="0" fontId="16" fillId="48" borderId="78" xfId="72" applyFont="1" applyFill="1" applyBorder="1" applyAlignment="1" applyProtection="1">
      <alignment horizontal="center" vertical="center"/>
      <protection locked="0"/>
    </xf>
    <xf numFmtId="0" fontId="16" fillId="48" borderId="11" xfId="72" applyFont="1" applyFill="1" applyBorder="1" applyAlignment="1" applyProtection="1">
      <alignment horizontal="center" vertical="center"/>
      <protection locked="0"/>
    </xf>
    <xf numFmtId="0" fontId="16" fillId="48" borderId="79" xfId="72" applyFont="1" applyFill="1" applyBorder="1" applyAlignment="1" applyProtection="1">
      <alignment horizontal="center" vertical="center"/>
      <protection locked="0"/>
    </xf>
    <xf numFmtId="0" fontId="16" fillId="48" borderId="80" xfId="72" applyFont="1" applyFill="1" applyBorder="1" applyAlignment="1" applyProtection="1">
      <alignment horizontal="center" vertical="center"/>
      <protection locked="0"/>
    </xf>
    <xf numFmtId="0" fontId="16" fillId="48" borderId="81" xfId="72" applyFont="1" applyFill="1" applyBorder="1" applyAlignment="1" applyProtection="1">
      <alignment horizontal="center" vertical="center"/>
      <protection locked="0"/>
    </xf>
    <xf numFmtId="0" fontId="16" fillId="48" borderId="82" xfId="72" applyFont="1" applyFill="1" applyBorder="1" applyAlignment="1" applyProtection="1">
      <alignment horizontal="center" vertical="center"/>
      <protection locked="0"/>
    </xf>
    <xf numFmtId="0" fontId="16" fillId="48" borderId="32" xfId="72" applyFont="1" applyFill="1" applyBorder="1" applyAlignment="1" applyProtection="1">
      <alignment horizontal="center" vertical="center"/>
      <protection locked="0"/>
    </xf>
    <xf numFmtId="0" fontId="15" fillId="0" borderId="83" xfId="72" applyFont="1" applyFill="1" applyBorder="1" applyAlignment="1">
      <alignment horizontal="center"/>
      <protection/>
    </xf>
    <xf numFmtId="0" fontId="15" fillId="0" borderId="77" xfId="72" applyFont="1" applyFill="1" applyBorder="1" applyAlignment="1">
      <alignment horizontal="center"/>
      <protection/>
    </xf>
    <xf numFmtId="0" fontId="15" fillId="0" borderId="78" xfId="72" applyFont="1" applyFill="1" applyBorder="1" applyAlignment="1">
      <alignment horizontal="center"/>
      <protection/>
    </xf>
    <xf numFmtId="164" fontId="9" fillId="0" borderId="84" xfId="72" applyNumberFormat="1" applyFont="1" applyFill="1" applyBorder="1" applyAlignment="1" applyProtection="1">
      <alignment/>
      <protection/>
    </xf>
    <xf numFmtId="164" fontId="9" fillId="0" borderId="85" xfId="72" applyNumberFormat="1" applyFont="1" applyFill="1" applyBorder="1" applyAlignment="1" applyProtection="1">
      <alignment/>
      <protection/>
    </xf>
    <xf numFmtId="164" fontId="9" fillId="0" borderId="86" xfId="72" applyNumberFormat="1" applyFont="1" applyFill="1" applyBorder="1" applyAlignment="1" applyProtection="1">
      <alignment/>
      <protection/>
    </xf>
    <xf numFmtId="164" fontId="9" fillId="0" borderId="87" xfId="72" applyNumberFormat="1" applyFont="1" applyFill="1" applyBorder="1" applyAlignment="1" applyProtection="1">
      <alignment/>
      <protection/>
    </xf>
    <xf numFmtId="164" fontId="9" fillId="0" borderId="88" xfId="72" applyNumberFormat="1" applyFont="1" applyFill="1" applyBorder="1" applyAlignment="1" applyProtection="1">
      <alignment/>
      <protection/>
    </xf>
    <xf numFmtId="0" fontId="16" fillId="48" borderId="89" xfId="72" applyFont="1" applyFill="1" applyBorder="1" applyAlignment="1" applyProtection="1">
      <alignment horizontal="center" vertical="center"/>
      <protection locked="0"/>
    </xf>
    <xf numFmtId="0" fontId="16" fillId="48" borderId="24" xfId="72" applyFont="1" applyFill="1" applyBorder="1" applyAlignment="1" applyProtection="1">
      <alignment horizontal="center" vertical="center"/>
      <protection locked="0"/>
    </xf>
    <xf numFmtId="0" fontId="16" fillId="48" borderId="90" xfId="72" applyFont="1" applyFill="1" applyBorder="1" applyAlignment="1" applyProtection="1">
      <alignment horizontal="center" vertical="center"/>
      <protection locked="0"/>
    </xf>
    <xf numFmtId="0" fontId="16" fillId="48" borderId="25" xfId="72" applyFont="1" applyFill="1" applyBorder="1" applyAlignment="1" applyProtection="1">
      <alignment horizontal="center" vertical="center"/>
      <protection locked="0"/>
    </xf>
    <xf numFmtId="0" fontId="20" fillId="0" borderId="89" xfId="72" applyFont="1" applyFill="1" applyBorder="1" applyAlignment="1">
      <alignment horizontal="center" vertical="center"/>
      <protection/>
    </xf>
    <xf numFmtId="0" fontId="20" fillId="0" borderId="77" xfId="72" applyFont="1" applyFill="1" applyBorder="1" applyAlignment="1">
      <alignment horizontal="center" vertical="center"/>
      <protection/>
    </xf>
    <xf numFmtId="0" fontId="20" fillId="0" borderId="81" xfId="72" applyFont="1" applyFill="1" applyBorder="1" applyAlignment="1">
      <alignment horizontal="center" vertical="center"/>
      <protection/>
    </xf>
    <xf numFmtId="0" fontId="20" fillId="0" borderId="24" xfId="72" applyFont="1" applyFill="1" applyBorder="1" applyAlignment="1">
      <alignment horizontal="center" vertical="center"/>
      <protection/>
    </xf>
    <xf numFmtId="0" fontId="20" fillId="0" borderId="11" xfId="72" applyFont="1" applyFill="1" applyBorder="1" applyAlignment="1">
      <alignment horizontal="center" vertical="center"/>
      <protection/>
    </xf>
    <xf numFmtId="0" fontId="20" fillId="0" borderId="32" xfId="72" applyFont="1" applyFill="1" applyBorder="1" applyAlignment="1">
      <alignment horizontal="center" vertical="center"/>
      <protection/>
    </xf>
    <xf numFmtId="0" fontId="20" fillId="0" borderId="91" xfId="72" applyFont="1" applyFill="1" applyBorder="1" applyAlignment="1">
      <alignment horizontal="center" vertical="center"/>
      <protection/>
    </xf>
    <xf numFmtId="0" fontId="20" fillId="0" borderId="78" xfId="72" applyFont="1" applyFill="1" applyBorder="1" applyAlignment="1">
      <alignment horizontal="center" vertical="center"/>
      <protection/>
    </xf>
    <xf numFmtId="0" fontId="20" fillId="0" borderId="92" xfId="72" applyFont="1" applyFill="1" applyBorder="1" applyAlignment="1">
      <alignment horizontal="center" vertical="center"/>
      <protection/>
    </xf>
    <xf numFmtId="0" fontId="20" fillId="0" borderId="79" xfId="72" applyFont="1" applyFill="1" applyBorder="1" applyAlignment="1">
      <alignment horizontal="center" vertical="center"/>
      <protection/>
    </xf>
    <xf numFmtId="0" fontId="12" fillId="0" borderId="77" xfId="72" applyFont="1" applyFill="1" applyBorder="1" applyAlignment="1">
      <alignment horizontal="left" vertical="center"/>
      <protection/>
    </xf>
    <xf numFmtId="0" fontId="12" fillId="0" borderId="81" xfId="72" applyFont="1" applyFill="1" applyBorder="1" applyAlignment="1">
      <alignment horizontal="left" vertical="center"/>
      <protection/>
    </xf>
    <xf numFmtId="0" fontId="12" fillId="0" borderId="11" xfId="72" applyFont="1" applyFill="1" applyBorder="1" applyAlignment="1">
      <alignment horizontal="left" vertical="center"/>
      <protection/>
    </xf>
    <xf numFmtId="0" fontId="12" fillId="0" borderId="32" xfId="72" applyFont="1" applyFill="1" applyBorder="1" applyAlignment="1">
      <alignment horizontal="left" vertical="center"/>
      <protection/>
    </xf>
    <xf numFmtId="0" fontId="12" fillId="0" borderId="91" xfId="72" applyFont="1" applyFill="1" applyBorder="1" applyAlignment="1">
      <alignment horizontal="left" vertical="center"/>
      <protection/>
    </xf>
    <xf numFmtId="0" fontId="12" fillId="0" borderId="93" xfId="72" applyFont="1" applyFill="1" applyBorder="1" applyAlignment="1">
      <alignment horizontal="left" vertical="center"/>
      <protection/>
    </xf>
    <xf numFmtId="0" fontId="12" fillId="0" borderId="92" xfId="72" applyFont="1" applyFill="1" applyBorder="1" applyAlignment="1">
      <alignment horizontal="left" vertical="center"/>
      <protection/>
    </xf>
    <xf numFmtId="0" fontId="12" fillId="0" borderId="94" xfId="72" applyFont="1" applyFill="1" applyBorder="1" applyAlignment="1">
      <alignment horizontal="left" vertical="center"/>
      <protection/>
    </xf>
    <xf numFmtId="0" fontId="8" fillId="0" borderId="95" xfId="72" applyFont="1" applyFill="1" applyBorder="1" applyAlignment="1">
      <alignment horizontal="center" vertical="top"/>
      <protection/>
    </xf>
    <xf numFmtId="0" fontId="8" fillId="0" borderId="11" xfId="72" applyFont="1" applyFill="1" applyBorder="1" applyAlignment="1">
      <alignment horizontal="center" vertical="top"/>
      <protection/>
    </xf>
    <xf numFmtId="0" fontId="8" fillId="0" borderId="79" xfId="72" applyFont="1" applyFill="1" applyBorder="1" applyAlignment="1">
      <alignment horizontal="center" vertical="top"/>
      <protection/>
    </xf>
    <xf numFmtId="164" fontId="9" fillId="0" borderId="96" xfId="72" applyNumberFormat="1" applyFont="1" applyFill="1" applyBorder="1" applyAlignment="1" applyProtection="1">
      <alignment vertical="top"/>
      <protection/>
    </xf>
    <xf numFmtId="164" fontId="9" fillId="0" borderId="97" xfId="72" applyNumberFormat="1" applyFont="1" applyFill="1" applyBorder="1" applyAlignment="1" applyProtection="1">
      <alignment vertical="top"/>
      <protection/>
    </xf>
    <xf numFmtId="164" fontId="9" fillId="0" borderId="98" xfId="72" applyNumberFormat="1" applyFont="1" applyFill="1" applyBorder="1" applyAlignment="1" applyProtection="1">
      <alignment vertical="top"/>
      <protection/>
    </xf>
    <xf numFmtId="164" fontId="9" fillId="0" borderId="99" xfId="72" applyNumberFormat="1" applyFont="1" applyFill="1" applyBorder="1" applyAlignment="1" applyProtection="1">
      <alignment vertical="top"/>
      <protection/>
    </xf>
    <xf numFmtId="164" fontId="9" fillId="0" borderId="100" xfId="72" applyNumberFormat="1" applyFont="1" applyFill="1" applyBorder="1" applyAlignment="1" applyProtection="1">
      <alignment vertical="top"/>
      <protection/>
    </xf>
    <xf numFmtId="0" fontId="16" fillId="48" borderId="101" xfId="72" applyFont="1" applyFill="1" applyBorder="1" applyAlignment="1" applyProtection="1">
      <alignment horizontal="center" vertical="center"/>
      <protection locked="0"/>
    </xf>
    <xf numFmtId="0" fontId="16" fillId="48" borderId="21" xfId="72" applyFont="1" applyFill="1" applyBorder="1" applyAlignment="1" applyProtection="1">
      <alignment horizontal="center" vertical="center"/>
      <protection locked="0"/>
    </xf>
    <xf numFmtId="0" fontId="16" fillId="48" borderId="30" xfId="72" applyFont="1" applyFill="1" applyBorder="1" applyAlignment="1" applyProtection="1">
      <alignment horizontal="center" vertical="center"/>
      <protection locked="0"/>
    </xf>
    <xf numFmtId="0" fontId="16" fillId="48" borderId="102" xfId="72" applyFont="1" applyFill="1" applyBorder="1" applyAlignment="1" applyProtection="1">
      <alignment horizontal="center" vertical="center"/>
      <protection locked="0"/>
    </xf>
    <xf numFmtId="0" fontId="16" fillId="48" borderId="103" xfId="72" applyFont="1" applyFill="1" applyBorder="1" applyAlignment="1" applyProtection="1">
      <alignment horizontal="center" vertical="center"/>
      <protection locked="0"/>
    </xf>
    <xf numFmtId="0" fontId="16" fillId="48" borderId="104" xfId="72" applyFont="1" applyFill="1" applyBorder="1" applyAlignment="1" applyProtection="1">
      <alignment horizontal="center" vertical="center"/>
      <protection locked="0"/>
    </xf>
    <xf numFmtId="0" fontId="16" fillId="48" borderId="105" xfId="72" applyFont="1" applyFill="1" applyBorder="1" applyAlignment="1" applyProtection="1">
      <alignment horizontal="center" vertical="center"/>
      <protection locked="0"/>
    </xf>
    <xf numFmtId="0" fontId="16" fillId="48" borderId="106" xfId="72" applyFont="1" applyFill="1" applyBorder="1" applyAlignment="1" applyProtection="1">
      <alignment horizontal="center" vertical="center"/>
      <protection locked="0"/>
    </xf>
    <xf numFmtId="0" fontId="16" fillId="48" borderId="22" xfId="72" applyFont="1" applyFill="1" applyBorder="1" applyAlignment="1" applyProtection="1">
      <alignment horizontal="center" vertical="center"/>
      <protection locked="0"/>
    </xf>
    <xf numFmtId="0" fontId="16" fillId="48" borderId="107" xfId="72" applyFont="1" applyFill="1" applyBorder="1" applyAlignment="1" applyProtection="1">
      <alignment horizontal="center" vertical="center"/>
      <protection locked="0"/>
    </xf>
    <xf numFmtId="0" fontId="11" fillId="0" borderId="108" xfId="72" applyFont="1" applyFill="1" applyBorder="1" applyAlignment="1">
      <alignment horizontal="center" vertical="center"/>
      <protection/>
    </xf>
    <xf numFmtId="0" fontId="11" fillId="0" borderId="109" xfId="72" applyFont="1" applyFill="1" applyBorder="1" applyAlignment="1">
      <alignment horizontal="center" vertical="center"/>
      <protection/>
    </xf>
    <xf numFmtId="0" fontId="8" fillId="0" borderId="108" xfId="72" applyFont="1" applyFill="1" applyBorder="1" applyAlignment="1">
      <alignment horizontal="center" vertical="center"/>
      <protection/>
    </xf>
    <xf numFmtId="0" fontId="8" fillId="0" borderId="110" xfId="72" applyFont="1" applyFill="1" applyBorder="1" applyAlignment="1">
      <alignment horizontal="center" vertical="center"/>
      <protection/>
    </xf>
    <xf numFmtId="0" fontId="15" fillId="0" borderId="111" xfId="72" applyFont="1" applyFill="1" applyBorder="1" applyAlignment="1">
      <alignment horizontal="center" vertical="center"/>
      <protection/>
    </xf>
    <xf numFmtId="0" fontId="15" fillId="0" borderId="112" xfId="72" applyFont="1" applyFill="1" applyBorder="1" applyAlignment="1">
      <alignment horizontal="center" vertical="center"/>
      <protection/>
    </xf>
    <xf numFmtId="0" fontId="15" fillId="0" borderId="113" xfId="72" applyFont="1" applyFill="1" applyBorder="1" applyAlignment="1">
      <alignment horizontal="center" vertical="center"/>
      <protection/>
    </xf>
    <xf numFmtId="0" fontId="11" fillId="0" borderId="114" xfId="72" applyFont="1" applyFill="1" applyBorder="1" applyAlignment="1">
      <alignment horizontal="center" vertical="center"/>
      <protection/>
    </xf>
    <xf numFmtId="0" fontId="11" fillId="0" borderId="110" xfId="72" applyFont="1" applyFill="1" applyBorder="1" applyAlignment="1">
      <alignment horizontal="center" vertical="center"/>
      <protection/>
    </xf>
    <xf numFmtId="0" fontId="20" fillId="0" borderId="21" xfId="72" applyFont="1" applyFill="1" applyBorder="1" applyAlignment="1">
      <alignment horizontal="center" vertical="center"/>
      <protection/>
    </xf>
    <xf numFmtId="0" fontId="20" fillId="0" borderId="30" xfId="72" applyFont="1" applyFill="1" applyBorder="1" applyAlignment="1">
      <alignment horizontal="center" vertical="center"/>
      <protection/>
    </xf>
    <xf numFmtId="0" fontId="20" fillId="0" borderId="103" xfId="72" applyFont="1" applyFill="1" applyBorder="1" applyAlignment="1">
      <alignment horizontal="center" vertical="center"/>
      <protection/>
    </xf>
    <xf numFmtId="0" fontId="20" fillId="0" borderId="104" xfId="72" applyFont="1" applyFill="1" applyBorder="1" applyAlignment="1">
      <alignment horizontal="center" vertical="center"/>
      <protection/>
    </xf>
    <xf numFmtId="0" fontId="20" fillId="0" borderId="105" xfId="72" applyFont="1" applyFill="1" applyBorder="1" applyAlignment="1">
      <alignment horizontal="center" vertical="center"/>
      <protection/>
    </xf>
    <xf numFmtId="0" fontId="20" fillId="0" borderId="106" xfId="72" applyFont="1" applyFill="1" applyBorder="1" applyAlignment="1">
      <alignment horizontal="center" vertical="center"/>
      <protection/>
    </xf>
    <xf numFmtId="0" fontId="12" fillId="0" borderId="21" xfId="72" applyFont="1" applyFill="1" applyBorder="1" applyAlignment="1">
      <alignment horizontal="left" vertical="center"/>
      <protection/>
    </xf>
    <xf numFmtId="0" fontId="12" fillId="0" borderId="30" xfId="72" applyFont="1" applyFill="1" applyBorder="1" applyAlignment="1">
      <alignment horizontal="left" vertical="center"/>
      <protection/>
    </xf>
    <xf numFmtId="0" fontId="12" fillId="0" borderId="103" xfId="72" applyFont="1" applyFill="1" applyBorder="1" applyAlignment="1">
      <alignment horizontal="left" vertical="center"/>
      <protection/>
    </xf>
    <xf numFmtId="0" fontId="12" fillId="0" borderId="104" xfId="72" applyFont="1" applyFill="1" applyBorder="1" applyAlignment="1">
      <alignment horizontal="left" vertical="center"/>
      <protection/>
    </xf>
    <xf numFmtId="0" fontId="12" fillId="0" borderId="115" xfId="72" applyFont="1" applyFill="1" applyBorder="1" applyAlignment="1">
      <alignment horizontal="left" vertical="center"/>
      <protection/>
    </xf>
    <xf numFmtId="0" fontId="12" fillId="0" borderId="116" xfId="72" applyFont="1" applyFill="1" applyBorder="1" applyAlignment="1">
      <alignment horizontal="left" vertical="center"/>
      <protection/>
    </xf>
    <xf numFmtId="0" fontId="12" fillId="0" borderId="117" xfId="72" applyFont="1" applyFill="1" applyBorder="1" applyAlignment="1">
      <alignment horizontal="left" vertical="center"/>
      <protection/>
    </xf>
    <xf numFmtId="0" fontId="12" fillId="0" borderId="118" xfId="72" applyFont="1" applyFill="1" applyBorder="1" applyAlignment="1">
      <alignment horizontal="left" vertical="center"/>
      <protection/>
    </xf>
    <xf numFmtId="0" fontId="15" fillId="0" borderId="119" xfId="72" applyFont="1" applyFill="1" applyBorder="1" applyAlignment="1">
      <alignment horizontal="center"/>
      <protection/>
    </xf>
    <xf numFmtId="0" fontId="15" fillId="0" borderId="21" xfId="72" applyFont="1" applyFill="1" applyBorder="1" applyAlignment="1">
      <alignment horizontal="center"/>
      <protection/>
    </xf>
    <xf numFmtId="0" fontId="15" fillId="0" borderId="105" xfId="72" applyFont="1" applyFill="1" applyBorder="1" applyAlignment="1">
      <alignment horizontal="center"/>
      <protection/>
    </xf>
    <xf numFmtId="164" fontId="9" fillId="0" borderId="120" xfId="72" applyNumberFormat="1" applyFont="1" applyFill="1" applyBorder="1" applyAlignment="1" applyProtection="1">
      <alignment/>
      <protection/>
    </xf>
    <xf numFmtId="164" fontId="9" fillId="0" borderId="121" xfId="72" applyNumberFormat="1" applyFont="1" applyFill="1" applyBorder="1" applyAlignment="1" applyProtection="1">
      <alignment/>
      <protection/>
    </xf>
    <xf numFmtId="164" fontId="9" fillId="0" borderId="122" xfId="72" applyNumberFormat="1" applyFont="1" applyFill="1" applyBorder="1" applyAlignment="1" applyProtection="1">
      <alignment/>
      <protection/>
    </xf>
    <xf numFmtId="164" fontId="9" fillId="0" borderId="123" xfId="72" applyNumberFormat="1" applyFont="1" applyFill="1" applyBorder="1" applyAlignment="1" applyProtection="1">
      <alignment/>
      <protection/>
    </xf>
    <xf numFmtId="164" fontId="9" fillId="0" borderId="124" xfId="72" applyNumberFormat="1" applyFont="1" applyFill="1" applyBorder="1" applyAlignment="1" applyProtection="1">
      <alignment/>
      <protection/>
    </xf>
    <xf numFmtId="0" fontId="16" fillId="48" borderId="23" xfId="72" applyFont="1" applyFill="1" applyBorder="1" applyAlignment="1" applyProtection="1">
      <alignment horizontal="center" vertical="center"/>
      <protection locked="0"/>
    </xf>
    <xf numFmtId="0" fontId="16" fillId="48" borderId="125" xfId="72" applyFont="1" applyFill="1" applyBorder="1" applyAlignment="1" applyProtection="1">
      <alignment horizontal="center" vertical="center"/>
      <protection locked="0"/>
    </xf>
    <xf numFmtId="0" fontId="8" fillId="0" borderId="126" xfId="72" applyFont="1" applyFill="1" applyBorder="1" applyAlignment="1">
      <alignment horizontal="center" vertical="top"/>
      <protection/>
    </xf>
    <xf numFmtId="0" fontId="8" fillId="0" borderId="103" xfId="72" applyFont="1" applyFill="1" applyBorder="1" applyAlignment="1">
      <alignment horizontal="center" vertical="top"/>
      <protection/>
    </xf>
    <xf numFmtId="0" fontId="8" fillId="0" borderId="106" xfId="72" applyFont="1" applyFill="1" applyBorder="1" applyAlignment="1">
      <alignment horizontal="center" vertical="top"/>
      <protection/>
    </xf>
    <xf numFmtId="164" fontId="9" fillId="0" borderId="127" xfId="72" applyNumberFormat="1" applyFont="1" applyFill="1" applyBorder="1" applyAlignment="1" applyProtection="1">
      <alignment vertical="top"/>
      <protection/>
    </xf>
    <xf numFmtId="164" fontId="9" fillId="0" borderId="128" xfId="72" applyNumberFormat="1" applyFont="1" applyFill="1" applyBorder="1" applyAlignment="1" applyProtection="1">
      <alignment vertical="top"/>
      <protection/>
    </xf>
    <xf numFmtId="164" fontId="9" fillId="0" borderId="129" xfId="72" applyNumberFormat="1" applyFont="1" applyFill="1" applyBorder="1" applyAlignment="1" applyProtection="1">
      <alignment vertical="top"/>
      <protection/>
    </xf>
    <xf numFmtId="164" fontId="9" fillId="0" borderId="130" xfId="72" applyNumberFormat="1" applyFont="1" applyFill="1" applyBorder="1" applyAlignment="1" applyProtection="1">
      <alignment vertical="top"/>
      <protection/>
    </xf>
    <xf numFmtId="164" fontId="9" fillId="0" borderId="131" xfId="72" applyNumberFormat="1" applyFont="1" applyFill="1" applyBorder="1" applyAlignment="1" applyProtection="1">
      <alignment vertical="top"/>
      <protection/>
    </xf>
    <xf numFmtId="164" fontId="17" fillId="0" borderId="39" xfId="72" applyNumberFormat="1" applyFont="1" applyBorder="1" applyAlignment="1">
      <alignment horizontal="center" vertical="center"/>
      <protection/>
    </xf>
    <xf numFmtId="164" fontId="9" fillId="48" borderId="39" xfId="72" applyNumberFormat="1" applyFont="1" applyFill="1" applyBorder="1" applyAlignment="1" applyProtection="1">
      <alignment vertical="center"/>
      <protection locked="0"/>
    </xf>
    <xf numFmtId="164" fontId="9" fillId="48" borderId="43" xfId="72" applyNumberFormat="1" applyFont="1" applyFill="1" applyBorder="1" applyAlignment="1" applyProtection="1">
      <alignment vertical="center"/>
      <protection locked="0"/>
    </xf>
    <xf numFmtId="0" fontId="18" fillId="0" borderId="132" xfId="72" applyFont="1" applyFill="1" applyBorder="1" applyAlignment="1">
      <alignment horizontal="right" vertical="center"/>
      <protection/>
    </xf>
    <xf numFmtId="0" fontId="11" fillId="0" borderId="133" xfId="72" applyFont="1" applyFill="1" applyBorder="1" applyAlignment="1">
      <alignment horizontal="center" vertical="center"/>
      <protection/>
    </xf>
    <xf numFmtId="164" fontId="19" fillId="0" borderId="114" xfId="72" applyNumberFormat="1" applyFont="1" applyFill="1" applyBorder="1" applyAlignment="1">
      <alignment horizontal="center" vertical="center"/>
      <protection/>
    </xf>
    <xf numFmtId="164" fontId="11" fillId="0" borderId="108" xfId="72" applyNumberFormat="1" applyFont="1" applyFill="1" applyBorder="1" applyAlignment="1">
      <alignment horizontal="center" vertical="center"/>
      <protection/>
    </xf>
    <xf numFmtId="164" fontId="11" fillId="0" borderId="111" xfId="72" applyNumberFormat="1" applyFont="1" applyFill="1" applyBorder="1" applyAlignment="1">
      <alignment horizontal="center" vertical="center"/>
      <protection/>
    </xf>
    <xf numFmtId="164" fontId="19" fillId="0" borderId="134" xfId="72" applyNumberFormat="1" applyFont="1" applyFill="1" applyBorder="1" applyAlignment="1">
      <alignment horizontal="center" vertical="center"/>
      <protection/>
    </xf>
    <xf numFmtId="164" fontId="19" fillId="0" borderId="108" xfId="72" applyNumberFormat="1" applyFont="1" applyFill="1" applyBorder="1" applyAlignment="1">
      <alignment horizontal="center" vertical="center"/>
      <protection/>
    </xf>
    <xf numFmtId="164" fontId="19" fillId="0" borderId="109" xfId="72" applyNumberFormat="1" applyFont="1" applyFill="1" applyBorder="1" applyAlignment="1">
      <alignment horizontal="center" vertical="center"/>
      <protection/>
    </xf>
    <xf numFmtId="0" fontId="11" fillId="0" borderId="135" xfId="72" applyFont="1" applyFill="1" applyBorder="1" applyAlignment="1">
      <alignment horizontal="center" vertical="center"/>
      <protection/>
    </xf>
    <xf numFmtId="0" fontId="11" fillId="0" borderId="10" xfId="72" applyFont="1" applyFill="1" applyBorder="1" applyAlignment="1">
      <alignment horizontal="center" vertical="center"/>
      <protection/>
    </xf>
    <xf numFmtId="164" fontId="9" fillId="48" borderId="60" xfId="72" applyNumberFormat="1" applyFont="1" applyFill="1" applyBorder="1" applyAlignment="1" applyProtection="1">
      <alignment vertical="center"/>
      <protection locked="0"/>
    </xf>
    <xf numFmtId="164" fontId="9" fillId="48" borderId="10" xfId="72" applyNumberFormat="1" applyFont="1" applyFill="1" applyBorder="1" applyAlignment="1" applyProtection="1">
      <alignment vertical="center"/>
      <protection locked="0"/>
    </xf>
    <xf numFmtId="164" fontId="17" fillId="0" borderId="10" xfId="72" applyNumberFormat="1" applyFont="1" applyBorder="1" applyAlignment="1">
      <alignment horizontal="center" vertical="center"/>
      <protection/>
    </xf>
    <xf numFmtId="164" fontId="9" fillId="48" borderId="136" xfId="72" applyNumberFormat="1" applyFont="1" applyFill="1" applyBorder="1" applyAlignment="1" applyProtection="1">
      <alignment vertical="center"/>
      <protection locked="0"/>
    </xf>
    <xf numFmtId="164" fontId="9" fillId="48" borderId="137" xfId="72" applyNumberFormat="1" applyFont="1" applyFill="1" applyBorder="1" applyAlignment="1" applyProtection="1">
      <alignment vertical="center"/>
      <protection locked="0"/>
    </xf>
    <xf numFmtId="0" fontId="11" fillId="0" borderId="39" xfId="72" applyFont="1" applyFill="1" applyBorder="1" applyAlignment="1">
      <alignment horizontal="center" vertical="center"/>
      <protection/>
    </xf>
    <xf numFmtId="164" fontId="9" fillId="48" borderId="138" xfId="72" applyNumberFormat="1" applyFont="1" applyFill="1" applyBorder="1" applyAlignment="1" applyProtection="1">
      <alignment vertical="center"/>
      <protection locked="0"/>
    </xf>
    <xf numFmtId="164" fontId="9" fillId="48" borderId="42" xfId="72" applyNumberFormat="1" applyFont="1" applyFill="1" applyBorder="1" applyAlignment="1" applyProtection="1">
      <alignment vertical="center"/>
      <protection locked="0"/>
    </xf>
    <xf numFmtId="0" fontId="15" fillId="0" borderId="12" xfId="72" applyFont="1" applyFill="1" applyBorder="1" applyAlignment="1">
      <alignment horizontal="center" vertical="center" textRotation="90"/>
      <protection/>
    </xf>
    <xf numFmtId="0" fontId="15" fillId="0" borderId="0" xfId="72" applyFont="1" applyFill="1" applyBorder="1" applyAlignment="1">
      <alignment horizontal="center" vertical="center" textRotation="90"/>
      <protection/>
    </xf>
    <xf numFmtId="0" fontId="15" fillId="0" borderId="31" xfId="72" applyFont="1" applyFill="1" applyBorder="1" applyAlignment="1">
      <alignment horizontal="center" vertical="center" textRotation="90"/>
      <protection/>
    </xf>
    <xf numFmtId="0" fontId="15" fillId="0" borderId="38" xfId="72" applyFont="1" applyFill="1" applyBorder="1" applyAlignment="1">
      <alignment horizontal="center" vertical="center" textRotation="90"/>
      <protection/>
    </xf>
    <xf numFmtId="0" fontId="15" fillId="0" borderId="39" xfId="72" applyFont="1" applyFill="1" applyBorder="1" applyAlignment="1">
      <alignment horizontal="center" vertical="center" textRotation="90"/>
      <protection/>
    </xf>
    <xf numFmtId="0" fontId="15" fillId="0" borderId="40" xfId="72" applyFont="1" applyFill="1" applyBorder="1" applyAlignment="1">
      <alignment horizontal="center" vertical="center" textRotation="90"/>
      <protection/>
    </xf>
    <xf numFmtId="164" fontId="9" fillId="48" borderId="139" xfId="72" applyNumberFormat="1" applyFont="1" applyFill="1" applyBorder="1" applyAlignment="1" applyProtection="1">
      <alignment vertical="center"/>
      <protection locked="0"/>
    </xf>
    <xf numFmtId="0" fontId="15" fillId="0" borderId="140" xfId="72" applyFont="1" applyFill="1" applyBorder="1" applyAlignment="1">
      <alignment horizontal="center" vertical="center" textRotation="90"/>
      <protection/>
    </xf>
    <xf numFmtId="0" fontId="15" fillId="0" borderId="138" xfId="72" applyFont="1" applyFill="1" applyBorder="1" applyAlignment="1">
      <alignment horizontal="center" vertical="center" textRotation="90"/>
      <protection/>
    </xf>
    <xf numFmtId="0" fontId="11" fillId="0" borderId="70" xfId="72" applyFont="1" applyFill="1" applyBorder="1" applyAlignment="1">
      <alignment horizontal="center" vertical="center"/>
      <protection/>
    </xf>
    <xf numFmtId="0" fontId="11" fillId="0" borderId="68" xfId="72" applyFont="1" applyFill="1" applyBorder="1" applyAlignment="1">
      <alignment horizontal="center" vertical="center"/>
      <protection/>
    </xf>
    <xf numFmtId="164" fontId="16" fillId="48" borderId="75" xfId="72" applyNumberFormat="1" applyFont="1" applyFill="1" applyBorder="1" applyAlignment="1" applyProtection="1">
      <alignment vertical="center"/>
      <protection locked="0"/>
    </xf>
    <xf numFmtId="164" fontId="16" fillId="48" borderId="68" xfId="72" applyNumberFormat="1" applyFont="1" applyFill="1" applyBorder="1" applyAlignment="1" applyProtection="1">
      <alignment vertical="center"/>
      <protection locked="0"/>
    </xf>
    <xf numFmtId="164" fontId="16" fillId="48" borderId="73" xfId="72" applyNumberFormat="1" applyFont="1" applyFill="1" applyBorder="1" applyAlignment="1" applyProtection="1">
      <alignment vertical="center"/>
      <protection locked="0"/>
    </xf>
    <xf numFmtId="49" fontId="6" fillId="48" borderId="75" xfId="72" applyNumberFormat="1" applyFont="1" applyFill="1" applyBorder="1" applyAlignment="1" applyProtection="1">
      <alignment horizontal="center" vertical="center"/>
      <protection locked="0"/>
    </xf>
    <xf numFmtId="49" fontId="6" fillId="48" borderId="68" xfId="72" applyNumberFormat="1" applyFont="1" applyFill="1" applyBorder="1" applyAlignment="1" applyProtection="1">
      <alignment horizontal="center" vertical="center"/>
      <protection locked="0"/>
    </xf>
    <xf numFmtId="49" fontId="6" fillId="48" borderId="73" xfId="72" applyNumberFormat="1" applyFont="1" applyFill="1" applyBorder="1" applyAlignment="1" applyProtection="1">
      <alignment horizontal="center" vertical="center"/>
      <protection locked="0"/>
    </xf>
    <xf numFmtId="0" fontId="11" fillId="0" borderId="73" xfId="72" applyFont="1" applyFill="1" applyBorder="1" applyAlignment="1">
      <alignment horizontal="center" vertical="center"/>
      <protection/>
    </xf>
    <xf numFmtId="49" fontId="6" fillId="48" borderId="74" xfId="72" applyNumberFormat="1" applyFont="1" applyFill="1" applyBorder="1" applyAlignment="1" applyProtection="1">
      <alignment horizontal="center" vertical="center"/>
      <protection locked="0"/>
    </xf>
    <xf numFmtId="49" fontId="6" fillId="48" borderId="62" xfId="72" applyNumberFormat="1" applyFont="1" applyFill="1" applyBorder="1" applyAlignment="1" applyProtection="1">
      <alignment horizontal="center" vertical="center"/>
      <protection locked="0"/>
    </xf>
    <xf numFmtId="49" fontId="6" fillId="48" borderId="27" xfId="72" applyNumberFormat="1" applyFont="1" applyFill="1" applyBorder="1" applyAlignment="1" applyProtection="1">
      <alignment horizontal="center" vertical="center"/>
      <protection locked="0"/>
    </xf>
    <xf numFmtId="49" fontId="6" fillId="48" borderId="56" xfId="72" applyNumberFormat="1" applyFont="1" applyFill="1" applyBorder="1" applyAlignment="1" applyProtection="1">
      <alignment horizontal="center" vertical="center"/>
      <protection locked="0"/>
    </xf>
    <xf numFmtId="0" fontId="11" fillId="0" borderId="27" xfId="72" applyFont="1" applyFill="1" applyBorder="1" applyAlignment="1">
      <alignment horizontal="center" vertical="center"/>
      <protection/>
    </xf>
    <xf numFmtId="164" fontId="16" fillId="48" borderId="141" xfId="72" applyNumberFormat="1" applyFont="1" applyFill="1" applyBorder="1" applyAlignment="1" applyProtection="1">
      <alignment vertical="center"/>
      <protection locked="0"/>
    </xf>
    <xf numFmtId="164" fontId="16" fillId="48" borderId="29" xfId="72" applyNumberFormat="1" applyFont="1" applyFill="1" applyBorder="1" applyAlignment="1" applyProtection="1">
      <alignment vertical="center"/>
      <protection locked="0"/>
    </xf>
    <xf numFmtId="164" fontId="16" fillId="48" borderId="142" xfId="72" applyNumberFormat="1" applyFont="1" applyFill="1" applyBorder="1" applyAlignment="1" applyProtection="1">
      <alignment vertical="center"/>
      <protection locked="0"/>
    </xf>
    <xf numFmtId="49" fontId="6" fillId="48" borderId="141" xfId="72" applyNumberFormat="1" applyFont="1" applyFill="1" applyBorder="1" applyAlignment="1" applyProtection="1">
      <alignment horizontal="center" vertical="center"/>
      <protection locked="0"/>
    </xf>
    <xf numFmtId="49" fontId="6" fillId="48" borderId="29" xfId="72" applyNumberFormat="1" applyFont="1" applyFill="1" applyBorder="1" applyAlignment="1" applyProtection="1">
      <alignment horizontal="center" vertical="center"/>
      <protection locked="0"/>
    </xf>
    <xf numFmtId="49" fontId="6" fillId="48" borderId="142" xfId="72" applyNumberFormat="1" applyFont="1" applyFill="1" applyBorder="1" applyAlignment="1" applyProtection="1">
      <alignment horizontal="center" vertical="center"/>
      <protection locked="0"/>
    </xf>
    <xf numFmtId="0" fontId="11" fillId="0" borderId="55" xfId="72" applyFont="1" applyFill="1" applyBorder="1" applyAlignment="1">
      <alignment horizontal="center" vertical="center"/>
      <protection/>
    </xf>
    <xf numFmtId="0" fontId="8" fillId="0" borderId="143" xfId="72" applyFont="1" applyFill="1" applyBorder="1" applyAlignment="1">
      <alignment horizontal="center" vertical="center"/>
      <protection/>
    </xf>
    <xf numFmtId="0" fontId="8" fillId="0" borderId="144" xfId="72" applyFont="1" applyFill="1" applyBorder="1" applyAlignment="1">
      <alignment horizontal="center" vertical="center"/>
      <protection/>
    </xf>
    <xf numFmtId="0" fontId="8" fillId="0" borderId="145" xfId="72" applyFont="1" applyFill="1" applyBorder="1" applyAlignment="1">
      <alignment horizontal="center" vertical="center"/>
      <protection/>
    </xf>
    <xf numFmtId="0" fontId="15" fillId="0" borderId="119" xfId="72" applyFont="1" applyFill="1" applyBorder="1" applyAlignment="1">
      <alignment horizontal="center" vertical="center" textRotation="90"/>
      <protection/>
    </xf>
    <xf numFmtId="0" fontId="15" fillId="0" borderId="21" xfId="72" applyFont="1" applyFill="1" applyBorder="1" applyAlignment="1">
      <alignment horizontal="center" vertical="center" textRotation="90"/>
      <protection/>
    </xf>
    <xf numFmtId="0" fontId="15" fillId="0" borderId="30" xfId="72" applyFont="1" applyFill="1" applyBorder="1" applyAlignment="1">
      <alignment horizontal="center" vertical="center" textRotation="90"/>
      <protection/>
    </xf>
    <xf numFmtId="0" fontId="15" fillId="0" borderId="126" xfId="72" applyFont="1" applyFill="1" applyBorder="1" applyAlignment="1">
      <alignment horizontal="center" vertical="center" textRotation="90"/>
      <protection/>
    </xf>
    <xf numFmtId="0" fontId="15" fillId="0" borderId="103" xfId="72" applyFont="1" applyFill="1" applyBorder="1" applyAlignment="1">
      <alignment horizontal="center" vertical="center" textRotation="90"/>
      <protection/>
    </xf>
    <xf numFmtId="0" fontId="15" fillId="0" borderId="104" xfId="72" applyFont="1" applyFill="1" applyBorder="1" applyAlignment="1">
      <alignment horizontal="center" vertical="center" textRotation="90"/>
      <protection/>
    </xf>
    <xf numFmtId="164" fontId="16" fillId="48" borderId="101" xfId="72" applyNumberFormat="1" applyFont="1" applyFill="1" applyBorder="1" applyAlignment="1" applyProtection="1">
      <alignment vertical="center"/>
      <protection locked="0"/>
    </xf>
    <xf numFmtId="164" fontId="16" fillId="48" borderId="21" xfId="72" applyNumberFormat="1" applyFont="1" applyFill="1" applyBorder="1" applyAlignment="1" applyProtection="1">
      <alignment vertical="center"/>
      <protection locked="0"/>
    </xf>
    <xf numFmtId="164" fontId="16" fillId="48" borderId="105" xfId="72" applyNumberFormat="1" applyFont="1" applyFill="1" applyBorder="1" applyAlignment="1" applyProtection="1">
      <alignment vertical="center"/>
      <protection locked="0"/>
    </xf>
    <xf numFmtId="0" fontId="15" fillId="0" borderId="101" xfId="72" applyFont="1" applyFill="1" applyBorder="1" applyAlignment="1">
      <alignment horizontal="center" vertical="center" textRotation="90"/>
      <protection/>
    </xf>
    <xf numFmtId="0" fontId="15" fillId="0" borderId="102" xfId="72" applyFont="1" applyFill="1" applyBorder="1" applyAlignment="1">
      <alignment horizontal="center" vertical="center" textRotation="90"/>
      <protection/>
    </xf>
    <xf numFmtId="0" fontId="11" fillId="0" borderId="105" xfId="72" applyFont="1" applyFill="1" applyBorder="1" applyAlignment="1">
      <alignment horizontal="center" vertical="center"/>
      <protection/>
    </xf>
    <xf numFmtId="49" fontId="6" fillId="48" borderId="101" xfId="72" applyNumberFormat="1" applyFont="1" applyFill="1" applyBorder="1" applyAlignment="1" applyProtection="1">
      <alignment horizontal="center" vertical="center"/>
      <protection locked="0"/>
    </xf>
    <xf numFmtId="49" fontId="6" fillId="48" borderId="21" xfId="72" applyNumberFormat="1" applyFont="1" applyFill="1" applyBorder="1" applyAlignment="1" applyProtection="1">
      <alignment horizontal="center" vertical="center"/>
      <protection locked="0"/>
    </xf>
    <xf numFmtId="49" fontId="6" fillId="48" borderId="116" xfId="72" applyNumberFormat="1" applyFont="1" applyFill="1" applyBorder="1" applyAlignment="1" applyProtection="1">
      <alignment horizontal="center" vertical="center"/>
      <protection locked="0"/>
    </xf>
    <xf numFmtId="0" fontId="8" fillId="0" borderId="83" xfId="72" applyFont="1" applyFill="1" applyBorder="1" applyAlignment="1">
      <alignment horizontal="center" vertical="center"/>
      <protection/>
    </xf>
    <xf numFmtId="0" fontId="8" fillId="0" borderId="77" xfId="72" applyFont="1" applyFill="1" applyBorder="1" applyAlignment="1">
      <alignment horizontal="center" vertical="center"/>
      <protection/>
    </xf>
    <xf numFmtId="164" fontId="13" fillId="0" borderId="143" xfId="72" applyNumberFormat="1" applyFont="1" applyFill="1" applyBorder="1" applyAlignment="1">
      <alignment horizontal="center" vertical="center"/>
      <protection/>
    </xf>
    <xf numFmtId="164" fontId="13" fillId="0" borderId="144" xfId="72" applyNumberFormat="1" applyFont="1" applyFill="1" applyBorder="1" applyAlignment="1">
      <alignment horizontal="center" vertical="center"/>
      <protection/>
    </xf>
    <xf numFmtId="0" fontId="8" fillId="0" borderId="146" xfId="72" applyFont="1" applyFill="1" applyBorder="1" applyAlignment="1">
      <alignment horizontal="center" vertical="center"/>
      <protection/>
    </xf>
    <xf numFmtId="0" fontId="8" fillId="0" borderId="80" xfId="72" applyFont="1" applyFill="1" applyBorder="1" applyAlignment="1">
      <alignment horizontal="center" vertical="center"/>
      <protection/>
    </xf>
    <xf numFmtId="164" fontId="13" fillId="0" borderId="143" xfId="72" applyNumberFormat="1" applyFont="1" applyBorder="1" applyAlignment="1">
      <alignment horizontal="center" vertical="center"/>
      <protection/>
    </xf>
    <xf numFmtId="164" fontId="13" fillId="0" borderId="144" xfId="72" applyNumberFormat="1" applyFont="1" applyBorder="1" applyAlignment="1">
      <alignment horizontal="center" vertical="center"/>
      <protection/>
    </xf>
    <xf numFmtId="0" fontId="2" fillId="0" borderId="39" xfId="72" applyFont="1" applyFill="1" applyBorder="1" applyAlignment="1">
      <alignment horizontal="center" vertical="center"/>
      <protection/>
    </xf>
    <xf numFmtId="0" fontId="11" fillId="0" borderId="39" xfId="72" applyFont="1" applyFill="1" applyBorder="1" applyAlignment="1">
      <alignment horizontal="center" vertical="top"/>
      <protection/>
    </xf>
    <xf numFmtId="0" fontId="12" fillId="0" borderId="147" xfId="72" applyFont="1" applyFill="1" applyBorder="1" applyAlignment="1">
      <alignment horizontal="center" vertical="center"/>
      <protection/>
    </xf>
    <xf numFmtId="0" fontId="12" fillId="0" borderId="148" xfId="72" applyFont="1" applyFill="1" applyBorder="1" applyAlignment="1">
      <alignment horizontal="center" vertical="center"/>
      <protection/>
    </xf>
    <xf numFmtId="0" fontId="12" fillId="0" borderId="149" xfId="72" applyFont="1" applyFill="1" applyBorder="1" applyAlignment="1">
      <alignment horizontal="center" vertical="center"/>
      <protection/>
    </xf>
    <xf numFmtId="165" fontId="6" fillId="0" borderId="27" xfId="72" applyNumberFormat="1" applyFont="1" applyFill="1" applyBorder="1" applyAlignment="1" applyProtection="1">
      <alignment horizontal="center"/>
      <protection/>
    </xf>
    <xf numFmtId="165" fontId="6" fillId="48" borderId="27" xfId="72" applyNumberFormat="1" applyFont="1" applyFill="1" applyBorder="1" applyAlignment="1" applyProtection="1">
      <alignment horizontal="center"/>
      <protection locked="0"/>
    </xf>
    <xf numFmtId="0" fontId="2" fillId="0" borderId="0" xfId="72" applyFont="1" applyFill="1" applyAlignment="1">
      <alignment horizontal="center" vertical="center"/>
      <protection/>
    </xf>
    <xf numFmtId="0" fontId="5" fillId="0" borderId="103" xfId="72" applyFont="1" applyBorder="1" applyAlignment="1" applyProtection="1">
      <alignment horizontal="center"/>
      <protection/>
    </xf>
    <xf numFmtId="164" fontId="6" fillId="0" borderId="103" xfId="72" applyNumberFormat="1" applyFont="1" applyBorder="1" applyAlignment="1" applyProtection="1">
      <alignment horizontal="center"/>
      <protection locked="0"/>
    </xf>
    <xf numFmtId="164" fontId="7" fillId="48" borderId="0" xfId="72" applyNumberFormat="1" applyFont="1" applyFill="1" applyBorder="1" applyAlignment="1" applyProtection="1">
      <alignment horizontal="center"/>
      <protection locked="0"/>
    </xf>
    <xf numFmtId="0" fontId="6" fillId="0" borderId="0" xfId="72" applyFont="1" applyFill="1" applyBorder="1" applyAlignment="1">
      <alignment horizontal="center"/>
      <protection/>
    </xf>
    <xf numFmtId="164" fontId="7" fillId="0" borderId="0" xfId="72" applyNumberFormat="1" applyFont="1" applyFill="1" applyBorder="1" applyAlignment="1" applyProtection="1">
      <alignment horizontal="center"/>
      <protection locked="0"/>
    </xf>
    <xf numFmtId="0" fontId="7" fillId="0" borderId="0" xfId="72" applyFont="1" applyFill="1" applyBorder="1" applyAlignment="1">
      <alignment horizontal="center"/>
      <protection/>
    </xf>
    <xf numFmtId="0" fontId="8" fillId="0" borderId="29" xfId="72" applyFont="1" applyFill="1" applyBorder="1" applyAlignment="1">
      <alignment horizontal="center" vertical="center"/>
      <protection/>
    </xf>
    <xf numFmtId="0" fontId="8" fillId="0" borderId="29" xfId="72" applyFont="1" applyFill="1" applyBorder="1" applyAlignment="1">
      <alignment horizontal="right" vertical="center"/>
      <protection/>
    </xf>
    <xf numFmtId="164" fontId="6" fillId="0" borderId="103" xfId="72" applyNumberFormat="1" applyFont="1" applyBorder="1" applyAlignment="1" applyProtection="1">
      <alignment horizontal="center"/>
      <protection/>
    </xf>
    <xf numFmtId="0" fontId="6" fillId="0" borderId="0" xfId="72" applyFont="1" applyAlignment="1" applyProtection="1">
      <alignment horizontal="center"/>
      <protection/>
    </xf>
    <xf numFmtId="164" fontId="5" fillId="48" borderId="103" xfId="72" applyNumberFormat="1" applyFont="1" applyFill="1" applyBorder="1" applyAlignment="1" applyProtection="1">
      <alignment horizontal="center"/>
      <protection/>
    </xf>
    <xf numFmtId="164" fontId="5" fillId="0" borderId="0" xfId="72" applyNumberFormat="1" applyFont="1" applyBorder="1" applyAlignment="1" applyProtection="1">
      <alignment horizontal="center"/>
      <protection/>
    </xf>
    <xf numFmtId="164" fontId="6" fillId="48" borderId="103" xfId="72" applyNumberFormat="1" applyFont="1" applyFill="1" applyBorder="1" applyAlignment="1" applyProtection="1">
      <alignment horizontal="center"/>
      <protection locked="0"/>
    </xf>
    <xf numFmtId="0" fontId="8" fillId="0" borderId="29" xfId="72" applyFont="1" applyFill="1" applyBorder="1" applyAlignment="1">
      <alignment horizontal="left" vertical="center"/>
      <protection/>
    </xf>
    <xf numFmtId="0" fontId="0" fillId="18" borderId="23" xfId="72" applyFont="1" applyFill="1" applyBorder="1" applyAlignment="1">
      <alignment horizontal="center" vertical="center"/>
      <protection/>
    </xf>
    <xf numFmtId="0" fontId="0" fillId="18" borderId="21" xfId="72" applyFont="1" applyFill="1" applyBorder="1" applyAlignment="1">
      <alignment horizontal="center" vertical="center"/>
      <protection/>
    </xf>
    <xf numFmtId="0" fontId="0" fillId="18" borderId="22" xfId="72" applyFont="1" applyFill="1" applyBorder="1" applyAlignment="1">
      <alignment horizontal="center" vertical="center"/>
      <protection/>
    </xf>
    <xf numFmtId="0" fontId="0" fillId="18" borderId="19" xfId="72" applyFont="1" applyFill="1" applyBorder="1" applyAlignment="1">
      <alignment horizontal="center" vertical="center"/>
      <protection/>
    </xf>
    <xf numFmtId="0" fontId="0" fillId="18" borderId="0" xfId="72" applyFont="1" applyFill="1" applyBorder="1" applyAlignment="1">
      <alignment horizontal="center" vertical="center"/>
      <protection/>
    </xf>
    <xf numFmtId="0" fontId="0" fillId="18" borderId="20" xfId="72" applyFont="1" applyFill="1" applyBorder="1" applyAlignment="1">
      <alignment horizontal="center" vertical="center"/>
      <protection/>
    </xf>
    <xf numFmtId="0" fontId="0" fillId="18" borderId="24" xfId="72" applyFont="1" applyFill="1" applyBorder="1" applyAlignment="1">
      <alignment horizontal="center" vertical="center"/>
      <protection/>
    </xf>
    <xf numFmtId="0" fontId="0" fillId="18" borderId="11" xfId="72" applyFont="1" applyFill="1" applyBorder="1" applyAlignment="1">
      <alignment horizontal="center" vertical="center"/>
      <protection/>
    </xf>
    <xf numFmtId="0" fontId="0" fillId="18" borderId="25" xfId="72" applyFont="1" applyFill="1" applyBorder="1" applyAlignment="1">
      <alignment horizontal="center" vertical="center"/>
      <protection/>
    </xf>
    <xf numFmtId="0" fontId="3" fillId="0" borderId="0" xfId="72" applyFont="1" applyFill="1" applyAlignment="1">
      <alignment horizontal="center"/>
      <protection/>
    </xf>
    <xf numFmtId="0" fontId="2" fillId="0" borderId="0" xfId="72" applyFont="1" applyFill="1" applyAlignment="1">
      <alignment vertical="center"/>
      <protection/>
    </xf>
    <xf numFmtId="164" fontId="4" fillId="0" borderId="0" xfId="72" applyNumberFormat="1" applyFont="1" applyFill="1" applyAlignment="1">
      <alignment horizontal="center" wrapText="1"/>
      <protection/>
    </xf>
    <xf numFmtId="0" fontId="6" fillId="0" borderId="103" xfId="72" applyFont="1" applyBorder="1" applyAlignment="1" applyProtection="1">
      <alignment horizontal="center"/>
      <protection/>
    </xf>
    <xf numFmtId="164" fontId="5" fillId="0" borderId="103" xfId="72" applyNumberFormat="1" applyFont="1" applyBorder="1" applyAlignment="1" applyProtection="1">
      <alignment horizontal="center"/>
      <protection/>
    </xf>
    <xf numFmtId="165" fontId="6" fillId="0" borderId="27" xfId="72" applyNumberFormat="1" applyFont="1" applyFill="1" applyBorder="1" applyAlignment="1" applyProtection="1">
      <alignment horizontal="center"/>
      <protection locked="0"/>
    </xf>
    <xf numFmtId="164" fontId="16" fillId="0" borderId="101" xfId="72" applyNumberFormat="1" applyFont="1" applyBorder="1" applyAlignment="1" applyProtection="1">
      <alignment vertical="center"/>
      <protection locked="0"/>
    </xf>
    <xf numFmtId="164" fontId="16" fillId="0" borderId="21" xfId="72" applyNumberFormat="1" applyFont="1" applyBorder="1" applyAlignment="1" applyProtection="1">
      <alignment vertical="center"/>
      <protection locked="0"/>
    </xf>
    <xf numFmtId="164" fontId="16" fillId="0" borderId="105" xfId="72" applyNumberFormat="1" applyFont="1" applyBorder="1" applyAlignment="1" applyProtection="1">
      <alignment vertical="center"/>
      <protection locked="0"/>
    </xf>
    <xf numFmtId="49" fontId="6" fillId="0" borderId="141" xfId="72" applyNumberFormat="1" applyFont="1" applyBorder="1" applyAlignment="1" applyProtection="1">
      <alignment horizontal="center" vertical="center"/>
      <protection locked="0"/>
    </xf>
    <xf numFmtId="49" fontId="6" fillId="0" borderId="29" xfId="72" applyNumberFormat="1" applyFont="1" applyBorder="1" applyAlignment="1" applyProtection="1">
      <alignment horizontal="center" vertical="center"/>
      <protection locked="0"/>
    </xf>
    <xf numFmtId="49" fontId="6" fillId="0" borderId="142" xfId="72" applyNumberFormat="1" applyFont="1" applyBorder="1" applyAlignment="1" applyProtection="1">
      <alignment horizontal="center" vertical="center"/>
      <protection locked="0"/>
    </xf>
    <xf numFmtId="164" fontId="16" fillId="0" borderId="141" xfId="72" applyNumberFormat="1" applyFont="1" applyBorder="1" applyAlignment="1" applyProtection="1">
      <alignment vertical="center"/>
      <protection locked="0"/>
    </xf>
    <xf numFmtId="164" fontId="16" fillId="0" borderId="29" xfId="72" applyNumberFormat="1" applyFont="1" applyBorder="1" applyAlignment="1" applyProtection="1">
      <alignment vertical="center"/>
      <protection locked="0"/>
    </xf>
    <xf numFmtId="164" fontId="16" fillId="0" borderId="142" xfId="72" applyNumberFormat="1" applyFont="1" applyBorder="1" applyAlignment="1" applyProtection="1">
      <alignment vertical="center"/>
      <protection locked="0"/>
    </xf>
    <xf numFmtId="49" fontId="6" fillId="0" borderId="62" xfId="72" applyNumberFormat="1" applyFont="1" applyBorder="1" applyAlignment="1" applyProtection="1">
      <alignment horizontal="center" vertical="center"/>
      <protection locked="0"/>
    </xf>
    <xf numFmtId="49" fontId="6" fillId="0" borderId="27" xfId="72" applyNumberFormat="1" applyFont="1" applyBorder="1" applyAlignment="1" applyProtection="1">
      <alignment horizontal="center" vertical="center"/>
      <protection locked="0"/>
    </xf>
    <xf numFmtId="49" fontId="6" fillId="0" borderId="56" xfId="72" applyNumberFormat="1" applyFont="1" applyBorder="1" applyAlignment="1" applyProtection="1">
      <alignment horizontal="center" vertical="center"/>
      <protection locked="0"/>
    </xf>
    <xf numFmtId="164" fontId="16" fillId="0" borderId="75" xfId="72" applyNumberFormat="1" applyFont="1" applyBorder="1" applyAlignment="1" applyProtection="1">
      <alignment vertical="center"/>
      <protection locked="0"/>
    </xf>
    <xf numFmtId="164" fontId="16" fillId="0" borderId="68" xfId="72" applyNumberFormat="1" applyFont="1" applyBorder="1" applyAlignment="1" applyProtection="1">
      <alignment vertical="center"/>
      <protection locked="0"/>
    </xf>
    <xf numFmtId="164" fontId="16" fillId="0" borderId="73" xfId="72" applyNumberFormat="1" applyFont="1" applyBorder="1" applyAlignment="1" applyProtection="1">
      <alignment vertical="center"/>
      <protection locked="0"/>
    </xf>
    <xf numFmtId="49" fontId="6" fillId="0" borderId="75" xfId="72" applyNumberFormat="1" applyFont="1" applyBorder="1" applyAlignment="1" applyProtection="1">
      <alignment horizontal="center" vertical="center"/>
      <protection locked="0"/>
    </xf>
    <xf numFmtId="49" fontId="6" fillId="0" borderId="68" xfId="72" applyNumberFormat="1" applyFont="1" applyBorder="1" applyAlignment="1" applyProtection="1">
      <alignment horizontal="center" vertical="center"/>
      <protection locked="0"/>
    </xf>
    <xf numFmtId="49" fontId="6" fillId="0" borderId="74" xfId="72" applyNumberFormat="1" applyFont="1" applyBorder="1" applyAlignment="1" applyProtection="1">
      <alignment horizontal="center" vertical="center"/>
      <protection locked="0"/>
    </xf>
    <xf numFmtId="49" fontId="6" fillId="0" borderId="101" xfId="72" applyNumberFormat="1" applyFont="1" applyBorder="1" applyAlignment="1" applyProtection="1">
      <alignment horizontal="center" vertical="center"/>
      <protection locked="0"/>
    </xf>
    <xf numFmtId="49" fontId="6" fillId="0" borderId="21" xfId="72" applyNumberFormat="1" applyFont="1" applyBorder="1" applyAlignment="1" applyProtection="1">
      <alignment horizontal="center" vertical="center"/>
      <protection locked="0"/>
    </xf>
    <xf numFmtId="49" fontId="6" fillId="0" borderId="116" xfId="72" applyNumberFormat="1" applyFont="1" applyBorder="1" applyAlignment="1" applyProtection="1">
      <alignment horizontal="center" vertical="center"/>
      <protection locked="0"/>
    </xf>
    <xf numFmtId="49" fontId="6" fillId="0" borderId="73" xfId="72" applyNumberFormat="1" applyFont="1" applyBorder="1" applyAlignment="1" applyProtection="1">
      <alignment horizontal="center" vertical="center"/>
      <protection locked="0"/>
    </xf>
    <xf numFmtId="164" fontId="9" fillId="0" borderId="138" xfId="72" applyNumberFormat="1" applyFont="1" applyBorder="1" applyAlignment="1" applyProtection="1">
      <alignment vertical="center"/>
      <protection locked="0"/>
    </xf>
    <xf numFmtId="164" fontId="9" fillId="0" borderId="39" xfId="72" applyNumberFormat="1" applyFont="1" applyBorder="1" applyAlignment="1" applyProtection="1">
      <alignment vertical="center"/>
      <protection locked="0"/>
    </xf>
    <xf numFmtId="0" fontId="16" fillId="0" borderId="21" xfId="72" applyFont="1" applyBorder="1" applyAlignment="1" applyProtection="1">
      <alignment horizontal="center" vertical="center"/>
      <protection locked="0"/>
    </xf>
    <xf numFmtId="0" fontId="16" fillId="0" borderId="105" xfId="72" applyFont="1" applyBorder="1" applyAlignment="1" applyProtection="1">
      <alignment horizontal="center" vertical="center"/>
      <protection locked="0"/>
    </xf>
    <xf numFmtId="0" fontId="16" fillId="0" borderId="103" xfId="72" applyFont="1" applyBorder="1" applyAlignment="1" applyProtection="1">
      <alignment horizontal="center" vertical="center"/>
      <protection locked="0"/>
    </xf>
    <xf numFmtId="0" fontId="16" fillId="0" borderId="106" xfId="72" applyFont="1" applyBorder="1" applyAlignment="1" applyProtection="1">
      <alignment horizontal="center" vertical="center"/>
      <protection locked="0"/>
    </xf>
    <xf numFmtId="164" fontId="9" fillId="0" borderId="60" xfId="72" applyNumberFormat="1" applyFont="1" applyBorder="1" applyAlignment="1" applyProtection="1">
      <alignment vertical="center"/>
      <protection locked="0"/>
    </xf>
    <xf numFmtId="164" fontId="9" fillId="0" borderId="10" xfId="72" applyNumberFormat="1" applyFont="1" applyBorder="1" applyAlignment="1" applyProtection="1">
      <alignment vertical="center"/>
      <protection locked="0"/>
    </xf>
    <xf numFmtId="164" fontId="9" fillId="0" borderId="136" xfId="72" applyNumberFormat="1" applyFont="1" applyBorder="1" applyAlignment="1" applyProtection="1">
      <alignment vertical="center"/>
      <protection locked="0"/>
    </xf>
    <xf numFmtId="164" fontId="9" fillId="0" borderId="139" xfId="72" applyNumberFormat="1" applyFont="1" applyBorder="1" applyAlignment="1" applyProtection="1">
      <alignment vertical="center"/>
      <protection locked="0"/>
    </xf>
    <xf numFmtId="164" fontId="9" fillId="0" borderId="137" xfId="72" applyNumberFormat="1" applyFont="1" applyBorder="1" applyAlignment="1" applyProtection="1">
      <alignment vertical="center"/>
      <protection locked="0"/>
    </xf>
    <xf numFmtId="0" fontId="16" fillId="0" borderId="101" xfId="72" applyFont="1" applyBorder="1" applyAlignment="1" applyProtection="1">
      <alignment horizontal="center" vertical="center"/>
      <protection locked="0"/>
    </xf>
    <xf numFmtId="0" fontId="16" fillId="0" borderId="30" xfId="72" applyFont="1" applyBorder="1" applyAlignment="1" applyProtection="1">
      <alignment horizontal="center" vertical="center"/>
      <protection locked="0"/>
    </xf>
    <xf numFmtId="0" fontId="16" fillId="0" borderId="102" xfId="72" applyFont="1" applyBorder="1" applyAlignment="1" applyProtection="1">
      <alignment horizontal="center" vertical="center"/>
      <protection locked="0"/>
    </xf>
    <xf numFmtId="0" fontId="16" fillId="0" borderId="104" xfId="72" applyFont="1" applyBorder="1" applyAlignment="1" applyProtection="1">
      <alignment horizontal="center" vertical="center"/>
      <protection locked="0"/>
    </xf>
    <xf numFmtId="0" fontId="16" fillId="0" borderId="23" xfId="72" applyFont="1" applyBorder="1" applyAlignment="1" applyProtection="1">
      <alignment horizontal="center" vertical="center"/>
      <protection locked="0"/>
    </xf>
    <xf numFmtId="0" fontId="16" fillId="0" borderId="125" xfId="72" applyFont="1" applyBorder="1" applyAlignment="1" applyProtection="1">
      <alignment horizontal="center" vertical="center"/>
      <protection locked="0"/>
    </xf>
    <xf numFmtId="164" fontId="9" fillId="0" borderId="42" xfId="72" applyNumberFormat="1" applyFont="1" applyBorder="1" applyAlignment="1" applyProtection="1">
      <alignment vertical="center"/>
      <protection locked="0"/>
    </xf>
    <xf numFmtId="164" fontId="9" fillId="0" borderId="43" xfId="72" applyNumberFormat="1" applyFont="1" applyBorder="1" applyAlignment="1" applyProtection="1">
      <alignment vertical="center"/>
      <protection locked="0"/>
    </xf>
    <xf numFmtId="0" fontId="16" fillId="0" borderId="22" xfId="72" applyFont="1" applyBorder="1" applyAlignment="1" applyProtection="1">
      <alignment horizontal="center" vertical="center"/>
      <protection locked="0"/>
    </xf>
    <xf numFmtId="0" fontId="16" fillId="0" borderId="107" xfId="72" applyFont="1" applyBorder="1" applyAlignment="1" applyProtection="1">
      <alignment horizontal="center" vertical="center"/>
      <protection locked="0"/>
    </xf>
    <xf numFmtId="0" fontId="16" fillId="0" borderId="77" xfId="72" applyFont="1" applyBorder="1" applyAlignment="1" applyProtection="1">
      <alignment horizontal="center" vertical="center"/>
      <protection locked="0"/>
    </xf>
    <xf numFmtId="0" fontId="16" fillId="0" borderId="78" xfId="72" applyFont="1" applyBorder="1" applyAlignment="1" applyProtection="1">
      <alignment horizontal="center" vertical="center"/>
      <protection locked="0"/>
    </xf>
    <xf numFmtId="0" fontId="16" fillId="0" borderId="11" xfId="72" applyFont="1" applyBorder="1" applyAlignment="1" applyProtection="1">
      <alignment horizontal="center" vertical="center"/>
      <protection locked="0"/>
    </xf>
    <xf numFmtId="0" fontId="16" fillId="0" borderId="79" xfId="72" applyFont="1" applyBorder="1" applyAlignment="1" applyProtection="1">
      <alignment horizontal="center" vertical="center"/>
      <protection locked="0"/>
    </xf>
    <xf numFmtId="0" fontId="16" fillId="0" borderId="80" xfId="72" applyFont="1" applyBorder="1" applyAlignment="1" applyProtection="1">
      <alignment horizontal="center" vertical="center"/>
      <protection locked="0"/>
    </xf>
    <xf numFmtId="0" fontId="16" fillId="0" borderId="81" xfId="72" applyFont="1" applyBorder="1" applyAlignment="1" applyProtection="1">
      <alignment horizontal="center" vertical="center"/>
      <protection locked="0"/>
    </xf>
    <xf numFmtId="0" fontId="16" fillId="0" borderId="82" xfId="72" applyFont="1" applyBorder="1" applyAlignment="1" applyProtection="1">
      <alignment horizontal="center" vertical="center"/>
      <protection locked="0"/>
    </xf>
    <xf numFmtId="0" fontId="16" fillId="0" borderId="32" xfId="72" applyFont="1" applyBorder="1" applyAlignment="1" applyProtection="1">
      <alignment horizontal="center" vertical="center"/>
      <protection locked="0"/>
    </xf>
    <xf numFmtId="0" fontId="16" fillId="0" borderId="89" xfId="72" applyFont="1" applyBorder="1" applyAlignment="1" applyProtection="1">
      <alignment horizontal="center" vertical="center"/>
      <protection locked="0"/>
    </xf>
    <xf numFmtId="0" fontId="16" fillId="0" borderId="24" xfId="72" applyFont="1" applyBorder="1" applyAlignment="1" applyProtection="1">
      <alignment horizontal="center" vertical="center"/>
      <protection locked="0"/>
    </xf>
    <xf numFmtId="0" fontId="16" fillId="0" borderId="90" xfId="72" applyFont="1" applyBorder="1" applyAlignment="1" applyProtection="1">
      <alignment horizontal="center" vertical="center"/>
      <protection locked="0"/>
    </xf>
    <xf numFmtId="0" fontId="16" fillId="0" borderId="25" xfId="72" applyFont="1" applyBorder="1" applyAlignment="1" applyProtection="1">
      <alignment horizontal="center" vertical="center"/>
      <protection locked="0"/>
    </xf>
    <xf numFmtId="0" fontId="16" fillId="0" borderId="65" xfId="72" applyFont="1" applyBorder="1" applyAlignment="1" applyProtection="1">
      <alignment horizontal="center" vertical="center"/>
      <protection locked="0"/>
    </xf>
    <xf numFmtId="0" fontId="16" fillId="0" borderId="10" xfId="72" applyFont="1" applyBorder="1" applyAlignment="1" applyProtection="1">
      <alignment horizontal="center" vertical="center"/>
      <protection locked="0"/>
    </xf>
    <xf numFmtId="0" fontId="16" fillId="0" borderId="61" xfId="72" applyFont="1" applyBorder="1" applyAlignment="1" applyProtection="1">
      <alignment horizontal="center" vertical="center"/>
      <protection locked="0"/>
    </xf>
    <xf numFmtId="0" fontId="16" fillId="0" borderId="53" xfId="72" applyFont="1" applyBorder="1" applyAlignment="1" applyProtection="1">
      <alignment horizontal="center" vertical="center"/>
      <protection locked="0"/>
    </xf>
    <xf numFmtId="0" fontId="16" fillId="0" borderId="59" xfId="72" applyFont="1" applyBorder="1" applyAlignment="1" applyProtection="1">
      <alignment horizontal="center" vertical="center"/>
      <protection locked="0"/>
    </xf>
    <xf numFmtId="0" fontId="16" fillId="0" borderId="60" xfId="72" applyFont="1" applyBorder="1" applyAlignment="1" applyProtection="1">
      <alignment horizontal="center" vertical="center"/>
      <protection locked="0"/>
    </xf>
    <xf numFmtId="0" fontId="16" fillId="0" borderId="16" xfId="72" applyFont="1" applyBorder="1" applyAlignment="1" applyProtection="1">
      <alignment horizontal="center" vertical="center"/>
      <protection locked="0"/>
    </xf>
    <xf numFmtId="0" fontId="16" fillId="0" borderId="26" xfId="72" applyFont="1" applyBorder="1" applyAlignment="1" applyProtection="1">
      <alignment horizontal="center" vertical="center"/>
      <protection locked="0"/>
    </xf>
    <xf numFmtId="0" fontId="16" fillId="0" borderId="27" xfId="72" applyFont="1" applyBorder="1" applyAlignment="1" applyProtection="1">
      <alignment horizontal="center" vertical="center"/>
      <protection locked="0"/>
    </xf>
    <xf numFmtId="0" fontId="16" fillId="0" borderId="64" xfId="72" applyFont="1" applyBorder="1" applyAlignment="1" applyProtection="1">
      <alignment horizontal="center" vertical="center"/>
      <protection locked="0"/>
    </xf>
    <xf numFmtId="0" fontId="16" fillId="0" borderId="62" xfId="72" applyFont="1" applyBorder="1" applyAlignment="1" applyProtection="1">
      <alignment horizontal="center" vertical="center"/>
      <protection locked="0"/>
    </xf>
    <xf numFmtId="0" fontId="16" fillId="0" borderId="28" xfId="72" applyFont="1" applyBorder="1" applyAlignment="1" applyProtection="1">
      <alignment horizontal="center" vertical="center"/>
      <protection locked="0"/>
    </xf>
    <xf numFmtId="0" fontId="16" fillId="0" borderId="55" xfId="72" applyFont="1" applyBorder="1" applyAlignment="1" applyProtection="1">
      <alignment horizontal="center" vertical="center"/>
      <protection locked="0"/>
    </xf>
    <xf numFmtId="0" fontId="16" fillId="0" borderId="72" xfId="72" applyFont="1" applyBorder="1" applyAlignment="1" applyProtection="1">
      <alignment horizontal="center" vertical="center"/>
      <protection locked="0"/>
    </xf>
    <xf numFmtId="0" fontId="16" fillId="0" borderId="68" xfId="72" applyFont="1" applyBorder="1" applyAlignment="1" applyProtection="1">
      <alignment horizontal="center" vertical="center"/>
      <protection locked="0"/>
    </xf>
    <xf numFmtId="0" fontId="16" fillId="0" borderId="69" xfId="72" applyFont="1" applyBorder="1" applyAlignment="1" applyProtection="1">
      <alignment horizontal="center" vertical="center"/>
      <protection locked="0"/>
    </xf>
    <xf numFmtId="0" fontId="16" fillId="0" borderId="70" xfId="72" applyFont="1" applyBorder="1" applyAlignment="1" applyProtection="1">
      <alignment horizontal="center" vertical="center"/>
      <protection locked="0"/>
    </xf>
    <xf numFmtId="0" fontId="16" fillId="0" borderId="73" xfId="72" applyFont="1" applyBorder="1" applyAlignment="1" applyProtection="1">
      <alignment horizontal="center" vertical="center"/>
      <protection locked="0"/>
    </xf>
    <xf numFmtId="0" fontId="16" fillId="0" borderId="75" xfId="72" applyFont="1" applyBorder="1" applyAlignment="1" applyProtection="1">
      <alignment horizontal="center" vertical="center"/>
      <protection locked="0"/>
    </xf>
    <xf numFmtId="0" fontId="16" fillId="0" borderId="71" xfId="72" applyFont="1" applyBorder="1" applyAlignment="1" applyProtection="1">
      <alignment horizontal="center" vertical="center"/>
      <protection locked="0"/>
    </xf>
    <xf numFmtId="0" fontId="16" fillId="0" borderId="58" xfId="72" applyFont="1" applyBorder="1" applyAlignment="1" applyProtection="1">
      <alignment horizontal="center" vertical="center"/>
      <protection locked="0"/>
    </xf>
    <xf numFmtId="0" fontId="16" fillId="0" borderId="44" xfId="72" applyFont="1" applyBorder="1" applyAlignment="1" applyProtection="1">
      <alignment horizontal="center" vertical="center"/>
      <protection locked="0"/>
    </xf>
    <xf numFmtId="0" fontId="16" fillId="0" borderId="45" xfId="72" applyFont="1" applyBorder="1" applyAlignment="1" applyProtection="1">
      <alignment horizontal="center" vertical="center"/>
      <protection locked="0"/>
    </xf>
    <xf numFmtId="0" fontId="16" fillId="0" borderId="46" xfId="72" applyFont="1" applyBorder="1" applyAlignment="1" applyProtection="1">
      <alignment horizontal="center" vertical="center"/>
      <protection locked="0"/>
    </xf>
    <xf numFmtId="0" fontId="16" fillId="0" borderId="52" xfId="72" applyFont="1" applyBorder="1" applyAlignment="1" applyProtection="1">
      <alignment horizontal="center" vertical="center"/>
      <protection locked="0"/>
    </xf>
    <xf numFmtId="0" fontId="16" fillId="0" borderId="51" xfId="72" applyFont="1" applyBorder="1" applyAlignment="1" applyProtection="1">
      <alignment horizontal="center" vertical="center"/>
      <protection locked="0"/>
    </xf>
    <xf numFmtId="0" fontId="16" fillId="0" borderId="47" xfId="72" applyFont="1" applyBorder="1" applyAlignment="1" applyProtection="1">
      <alignment horizontal="center" vertical="center"/>
      <protection locked="0"/>
    </xf>
    <xf numFmtId="166" fontId="6" fillId="0" borderId="10" xfId="72" applyNumberFormat="1" applyFont="1" applyFill="1" applyBorder="1" applyAlignment="1" applyProtection="1">
      <alignment horizontal="center"/>
      <protection locked="0"/>
    </xf>
    <xf numFmtId="20" fontId="6" fillId="0" borderId="10" xfId="72" applyNumberFormat="1" applyFont="1" applyFill="1" applyBorder="1" applyAlignment="1" applyProtection="1">
      <alignment horizontal="center"/>
      <protection locked="0"/>
    </xf>
    <xf numFmtId="0" fontId="6" fillId="0" borderId="10" xfId="72" applyFont="1" applyFill="1" applyBorder="1" applyAlignment="1" applyProtection="1">
      <alignment horizontal="center"/>
      <protection locked="0"/>
    </xf>
    <xf numFmtId="0" fontId="26" fillId="0" borderId="0" xfId="72" applyFont="1" applyBorder="1" applyAlignment="1" applyProtection="1">
      <alignment horizontal="center"/>
      <protection locked="0"/>
    </xf>
    <xf numFmtId="0" fontId="26" fillId="0" borderId="10" xfId="72" applyFont="1" applyBorder="1" applyAlignment="1" applyProtection="1">
      <alignment horizontal="center"/>
      <protection locked="0"/>
    </xf>
    <xf numFmtId="167" fontId="21" fillId="0" borderId="10" xfId="72" applyNumberFormat="1" applyFont="1" applyFill="1" applyBorder="1" applyAlignment="1" applyProtection="1">
      <alignment horizontal="left"/>
      <protection locked="0"/>
    </xf>
    <xf numFmtId="164" fontId="21" fillId="0" borderId="21" xfId="72" applyNumberFormat="1" applyFont="1" applyFill="1" applyBorder="1" applyAlignment="1" applyProtection="1">
      <alignment horizontal="left"/>
      <protection locked="0"/>
    </xf>
    <xf numFmtId="164" fontId="21" fillId="0" borderId="10" xfId="72" applyNumberFormat="1" applyFont="1" applyFill="1" applyBorder="1" applyAlignment="1" applyProtection="1">
      <alignment horizontal="left"/>
      <protection locked="0"/>
    </xf>
    <xf numFmtId="0" fontId="2" fillId="0" borderId="21" xfId="72" applyFont="1" applyFill="1" applyBorder="1">
      <alignment/>
      <protection/>
    </xf>
    <xf numFmtId="0" fontId="2" fillId="0" borderId="0" xfId="72" applyFont="1" applyFill="1" applyBorder="1">
      <alignment/>
      <protection/>
    </xf>
    <xf numFmtId="0" fontId="2" fillId="0" borderId="11" xfId="72" applyFont="1" applyFill="1" applyBorder="1">
      <alignment/>
      <protection/>
    </xf>
    <xf numFmtId="0" fontId="10" fillId="0" borderId="26" xfId="72" applyFont="1" applyFill="1" applyBorder="1" applyAlignment="1" applyProtection="1">
      <alignment horizontal="center" vertical="center"/>
      <protection locked="0"/>
    </xf>
    <xf numFmtId="0" fontId="10" fillId="0" borderId="27" xfId="72" applyFont="1" applyFill="1" applyBorder="1" applyAlignment="1" applyProtection="1">
      <alignment horizontal="center" vertical="center"/>
      <protection locked="0"/>
    </xf>
    <xf numFmtId="0" fontId="10" fillId="0" borderId="28" xfId="72" applyFont="1" applyFill="1" applyBorder="1" applyAlignment="1" applyProtection="1">
      <alignment horizontal="center" vertical="center"/>
      <protection locked="0"/>
    </xf>
    <xf numFmtId="164" fontId="11" fillId="0" borderId="29" xfId="72" applyNumberFormat="1" applyFont="1" applyBorder="1" applyAlignment="1" applyProtection="1">
      <alignment horizontal="center" vertical="center"/>
      <protection locked="0"/>
    </xf>
    <xf numFmtId="164" fontId="2" fillId="0" borderId="10" xfId="72" applyNumberFormat="1" applyFont="1" applyFill="1" applyBorder="1" applyAlignment="1">
      <alignment/>
      <protection/>
    </xf>
    <xf numFmtId="0" fontId="8" fillId="0" borderId="27" xfId="72" applyFont="1" applyBorder="1" applyAlignment="1" applyProtection="1">
      <alignment vertical="center"/>
      <protection locked="0"/>
    </xf>
    <xf numFmtId="0" fontId="8" fillId="0" borderId="28" xfId="72" applyFont="1" applyBorder="1" applyAlignment="1" applyProtection="1">
      <alignment vertical="center"/>
      <protection locked="0"/>
    </xf>
    <xf numFmtId="0" fontId="8" fillId="0" borderId="26" xfId="72" applyFont="1" applyBorder="1" applyAlignment="1" applyProtection="1">
      <alignment horizontal="center" vertical="center"/>
      <protection locked="0"/>
    </xf>
    <xf numFmtId="0" fontId="8" fillId="0" borderId="27" xfId="72" applyFont="1" applyBorder="1" applyAlignment="1" applyProtection="1">
      <alignment horizontal="center" vertical="center"/>
      <protection locked="0"/>
    </xf>
    <xf numFmtId="0" fontId="8" fillId="0" borderId="28" xfId="72" applyFont="1" applyBorder="1" applyAlignment="1" applyProtection="1">
      <alignment horizontal="center" vertical="center"/>
      <protection locked="0"/>
    </xf>
    <xf numFmtId="0" fontId="67" fillId="0" borderId="26" xfId="65" applyBorder="1" applyAlignment="1" applyProtection="1">
      <alignment horizontal="center" vertical="center"/>
      <protection locked="0"/>
    </xf>
    <xf numFmtId="0" fontId="7" fillId="0" borderId="0" xfId="72" applyFont="1" applyBorder="1" applyAlignment="1">
      <alignment horizontal="center"/>
      <protection/>
    </xf>
    <xf numFmtId="164" fontId="7" fillId="0" borderId="0" xfId="72" applyNumberFormat="1" applyFont="1" applyBorder="1" applyAlignment="1" applyProtection="1">
      <alignment horizontal="center"/>
      <protection locked="0"/>
    </xf>
    <xf numFmtId="0" fontId="6" fillId="0" borderId="0" xfId="72" applyFont="1" applyBorder="1" applyAlignment="1">
      <alignment horizontal="center"/>
      <protection/>
    </xf>
    <xf numFmtId="0" fontId="2" fillId="0" borderId="0" xfId="72" applyFont="1" applyAlignment="1">
      <alignment horizontal="center" vertical="center"/>
      <protection/>
    </xf>
    <xf numFmtId="0" fontId="2" fillId="0" borderId="0" xfId="72" applyFont="1" applyAlignment="1">
      <alignment vertical="center"/>
      <protection/>
    </xf>
    <xf numFmtId="0" fontId="4" fillId="0" borderId="0" xfId="72" applyFont="1" applyAlignment="1" applyProtection="1">
      <alignment horizontal="center"/>
      <protection locked="0"/>
    </xf>
    <xf numFmtId="0" fontId="11" fillId="0" borderId="55" xfId="72" applyFont="1" applyBorder="1" applyAlignment="1">
      <alignment horizontal="center" vertical="center"/>
      <protection/>
    </xf>
    <xf numFmtId="0" fontId="8" fillId="0" borderId="29" xfId="72" applyFont="1" applyBorder="1" applyAlignment="1">
      <alignment horizontal="center" vertical="center"/>
      <protection/>
    </xf>
    <xf numFmtId="0" fontId="2" fillId="0" borderId="39" xfId="72" applyFont="1" applyBorder="1" applyAlignment="1">
      <alignment horizontal="center" vertical="center"/>
      <protection/>
    </xf>
    <xf numFmtId="164" fontId="16" fillId="52" borderId="141" xfId="72" applyNumberFormat="1" applyFont="1" applyFill="1" applyBorder="1" applyAlignment="1" applyProtection="1">
      <alignment vertical="center"/>
      <protection locked="0"/>
    </xf>
    <xf numFmtId="164" fontId="16" fillId="52" borderId="29" xfId="72" applyNumberFormat="1" applyFont="1" applyFill="1" applyBorder="1" applyAlignment="1" applyProtection="1">
      <alignment vertical="center"/>
      <protection locked="0"/>
    </xf>
    <xf numFmtId="164" fontId="16" fillId="52" borderId="142" xfId="72" applyNumberFormat="1" applyFont="1" applyFill="1" applyBorder="1" applyAlignment="1" applyProtection="1">
      <alignment vertical="center"/>
      <protection locked="0"/>
    </xf>
    <xf numFmtId="0" fontId="8" fillId="0" borderId="29" xfId="72" applyFont="1" applyBorder="1" applyAlignment="1">
      <alignment horizontal="left" vertical="center"/>
      <protection/>
    </xf>
    <xf numFmtId="0" fontId="8" fillId="0" borderId="29" xfId="72" applyFont="1" applyBorder="1" applyAlignment="1">
      <alignment horizontal="right" vertical="center"/>
      <protection/>
    </xf>
    <xf numFmtId="0" fontId="10" fillId="0" borderId="119" xfId="72" applyFont="1" applyBorder="1" applyAlignment="1">
      <alignment horizontal="center" vertical="center" textRotation="90"/>
      <protection/>
    </xf>
    <xf numFmtId="0" fontId="10" fillId="0" borderId="21" xfId="72" applyFont="1" applyBorder="1" applyAlignment="1">
      <alignment horizontal="center" vertical="center" textRotation="90"/>
      <protection/>
    </xf>
    <xf numFmtId="0" fontId="10" fillId="0" borderId="30" xfId="72" applyFont="1" applyBorder="1" applyAlignment="1">
      <alignment horizontal="center" vertical="center" textRotation="90"/>
      <protection/>
    </xf>
    <xf numFmtId="0" fontId="10" fillId="0" borderId="12" xfId="72" applyFont="1" applyBorder="1" applyAlignment="1">
      <alignment horizontal="center" vertical="center" textRotation="90"/>
      <protection/>
    </xf>
    <xf numFmtId="0" fontId="10" fillId="0" borderId="0" xfId="72" applyFont="1" applyBorder="1" applyAlignment="1">
      <alignment horizontal="center" vertical="center" textRotation="90"/>
      <protection/>
    </xf>
    <xf numFmtId="0" fontId="10" fillId="0" borderId="31" xfId="72" applyFont="1" applyBorder="1" applyAlignment="1">
      <alignment horizontal="center" vertical="center" textRotation="90"/>
      <protection/>
    </xf>
    <xf numFmtId="0" fontId="10" fillId="0" borderId="126" xfId="72" applyFont="1" applyBorder="1" applyAlignment="1">
      <alignment horizontal="center" vertical="center" textRotation="90"/>
      <protection/>
    </xf>
    <xf numFmtId="0" fontId="10" fillId="0" borderId="103" xfId="72" applyFont="1" applyBorder="1" applyAlignment="1">
      <alignment horizontal="center" vertical="center" textRotation="90"/>
      <protection/>
    </xf>
    <xf numFmtId="0" fontId="10" fillId="0" borderId="104" xfId="72" applyFont="1" applyBorder="1" applyAlignment="1">
      <alignment horizontal="center" vertical="center" textRotation="90"/>
      <protection/>
    </xf>
    <xf numFmtId="49" fontId="6" fillId="52" borderId="141" xfId="72" applyNumberFormat="1" applyFont="1" applyFill="1" applyBorder="1" applyAlignment="1" applyProtection="1">
      <alignment horizontal="center" vertical="center"/>
      <protection locked="0"/>
    </xf>
    <xf numFmtId="49" fontId="6" fillId="52" borderId="29" xfId="72" applyNumberFormat="1" applyFont="1" applyFill="1" applyBorder="1" applyAlignment="1" applyProtection="1">
      <alignment horizontal="center" vertical="center"/>
      <protection locked="0"/>
    </xf>
    <xf numFmtId="49" fontId="6" fillId="52" borderId="142" xfId="72" applyNumberFormat="1" applyFont="1" applyFill="1" applyBorder="1" applyAlignment="1" applyProtection="1">
      <alignment horizontal="center" vertical="center"/>
      <protection locked="0"/>
    </xf>
    <xf numFmtId="164" fontId="16" fillId="52" borderId="101" xfId="72" applyNumberFormat="1" applyFont="1" applyFill="1" applyBorder="1" applyAlignment="1" applyProtection="1">
      <alignment vertical="center"/>
      <protection locked="0"/>
    </xf>
    <xf numFmtId="164" fontId="16" fillId="52" borderId="21" xfId="72" applyNumberFormat="1" applyFont="1" applyFill="1" applyBorder="1" applyAlignment="1" applyProtection="1">
      <alignment vertical="center"/>
      <protection locked="0"/>
    </xf>
    <xf numFmtId="164" fontId="16" fillId="52" borderId="105" xfId="72" applyNumberFormat="1" applyFont="1" applyFill="1" applyBorder="1" applyAlignment="1" applyProtection="1">
      <alignment vertical="center"/>
      <protection locked="0"/>
    </xf>
    <xf numFmtId="49" fontId="6" fillId="52" borderId="101" xfId="72" applyNumberFormat="1" applyFont="1" applyFill="1" applyBorder="1" applyAlignment="1" applyProtection="1">
      <alignment horizontal="center" vertical="center"/>
      <protection locked="0"/>
    </xf>
    <xf numFmtId="49" fontId="6" fillId="52" borderId="21" xfId="72" applyNumberFormat="1" applyFont="1" applyFill="1" applyBorder="1" applyAlignment="1" applyProtection="1">
      <alignment horizontal="center" vertical="center"/>
      <protection locked="0"/>
    </xf>
    <xf numFmtId="49" fontId="6" fillId="52" borderId="105" xfId="72" applyNumberFormat="1" applyFont="1" applyFill="1" applyBorder="1" applyAlignment="1" applyProtection="1">
      <alignment horizontal="center" vertical="center"/>
      <protection locked="0"/>
    </xf>
    <xf numFmtId="0" fontId="10" fillId="0" borderId="101" xfId="72" applyFont="1" applyBorder="1" applyAlignment="1">
      <alignment horizontal="center" vertical="center" textRotation="90"/>
      <protection/>
    </xf>
    <xf numFmtId="0" fontId="10" fillId="0" borderId="140" xfId="72" applyFont="1" applyBorder="1" applyAlignment="1">
      <alignment horizontal="center" vertical="center" textRotation="90"/>
      <protection/>
    </xf>
    <xf numFmtId="0" fontId="10" fillId="0" borderId="102" xfId="72" applyFont="1" applyBorder="1" applyAlignment="1">
      <alignment horizontal="center" vertical="center" textRotation="90"/>
      <protection/>
    </xf>
    <xf numFmtId="0" fontId="11" fillId="0" borderId="21" xfId="72" applyFont="1" applyBorder="1" applyAlignment="1">
      <alignment horizontal="center" vertical="center"/>
      <protection/>
    </xf>
    <xf numFmtId="0" fontId="11" fillId="0" borderId="105" xfId="72" applyFont="1" applyBorder="1" applyAlignment="1">
      <alignment horizontal="center" vertical="center"/>
      <protection/>
    </xf>
    <xf numFmtId="164" fontId="9" fillId="52" borderId="138" xfId="72" applyNumberFormat="1" applyFont="1" applyFill="1" applyBorder="1" applyAlignment="1" applyProtection="1">
      <alignment vertical="center"/>
      <protection locked="0"/>
    </xf>
    <xf numFmtId="164" fontId="9" fillId="52" borderId="39" xfId="72" applyNumberFormat="1" applyFont="1" applyFill="1" applyBorder="1" applyAlignment="1" applyProtection="1">
      <alignment vertical="center"/>
      <protection locked="0"/>
    </xf>
    <xf numFmtId="0" fontId="12" fillId="0" borderId="147" xfId="72" applyFont="1" applyBorder="1" applyAlignment="1">
      <alignment horizontal="center" vertical="center"/>
      <protection/>
    </xf>
    <xf numFmtId="0" fontId="12" fillId="0" borderId="148" xfId="72" applyFont="1" applyBorder="1" applyAlignment="1">
      <alignment horizontal="center" vertical="center"/>
      <protection/>
    </xf>
    <xf numFmtId="0" fontId="12" fillId="0" borderId="149" xfId="72" applyFont="1" applyBorder="1" applyAlignment="1">
      <alignment horizontal="center" vertical="center"/>
      <protection/>
    </xf>
    <xf numFmtId="0" fontId="8" fillId="0" borderId="83" xfId="72" applyFont="1" applyBorder="1" applyAlignment="1">
      <alignment horizontal="center" vertical="center"/>
      <protection/>
    </xf>
    <xf numFmtId="0" fontId="8" fillId="0" borderId="77" xfId="72" applyFont="1" applyBorder="1" applyAlignment="1">
      <alignment horizontal="center" vertical="center"/>
      <protection/>
    </xf>
    <xf numFmtId="0" fontId="8" fillId="0" borderId="143" xfId="72" applyFont="1" applyBorder="1" applyAlignment="1">
      <alignment horizontal="center" vertical="center"/>
      <protection/>
    </xf>
    <xf numFmtId="0" fontId="8" fillId="0" borderId="144" xfId="72" applyFont="1" applyBorder="1" applyAlignment="1">
      <alignment horizontal="center" vertical="center"/>
      <protection/>
    </xf>
    <xf numFmtId="0" fontId="8" fillId="0" borderId="146" xfId="72" applyFont="1" applyBorder="1" applyAlignment="1">
      <alignment horizontal="center" vertical="center"/>
      <protection/>
    </xf>
    <xf numFmtId="0" fontId="12" fillId="0" borderId="0" xfId="72" applyFont="1" applyBorder="1" applyAlignment="1">
      <alignment horizontal="center" vertical="center"/>
      <protection/>
    </xf>
    <xf numFmtId="0" fontId="12" fillId="0" borderId="39" xfId="72" applyFont="1" applyBorder="1" applyAlignment="1">
      <alignment horizontal="center" vertical="center"/>
      <protection/>
    </xf>
    <xf numFmtId="0" fontId="8" fillId="0" borderId="80" xfId="72" applyFont="1" applyBorder="1" applyAlignment="1">
      <alignment horizontal="center" vertical="center"/>
      <protection/>
    </xf>
    <xf numFmtId="0" fontId="8" fillId="0" borderId="145" xfId="72" applyFont="1" applyBorder="1" applyAlignment="1">
      <alignment horizontal="center" vertical="center"/>
      <protection/>
    </xf>
    <xf numFmtId="164" fontId="9" fillId="52" borderId="42" xfId="72" applyNumberFormat="1" applyFont="1" applyFill="1" applyBorder="1" applyAlignment="1" applyProtection="1">
      <alignment vertical="center"/>
      <protection locked="0"/>
    </xf>
    <xf numFmtId="0" fontId="11" fillId="0" borderId="68" xfId="72" applyFont="1" applyBorder="1" applyAlignment="1">
      <alignment horizontal="center" vertical="center"/>
      <protection/>
    </xf>
    <xf numFmtId="0" fontId="11" fillId="0" borderId="73" xfId="72" applyFont="1" applyBorder="1" applyAlignment="1">
      <alignment horizontal="center" vertical="center"/>
      <protection/>
    </xf>
    <xf numFmtId="164" fontId="16" fillId="52" borderId="75" xfId="72" applyNumberFormat="1" applyFont="1" applyFill="1" applyBorder="1" applyAlignment="1" applyProtection="1">
      <alignment vertical="center"/>
      <protection locked="0"/>
    </xf>
    <xf numFmtId="164" fontId="16" fillId="52" borderId="68" xfId="72" applyNumberFormat="1" applyFont="1" applyFill="1" applyBorder="1" applyAlignment="1" applyProtection="1">
      <alignment vertical="center"/>
      <protection locked="0"/>
    </xf>
    <xf numFmtId="164" fontId="16" fillId="52" borderId="73" xfId="72" applyNumberFormat="1" applyFont="1" applyFill="1" applyBorder="1" applyAlignment="1" applyProtection="1">
      <alignment vertical="center"/>
      <protection locked="0"/>
    </xf>
    <xf numFmtId="49" fontId="6" fillId="52" borderId="75" xfId="72" applyNumberFormat="1" applyFont="1" applyFill="1" applyBorder="1" applyAlignment="1" applyProtection="1">
      <alignment horizontal="center" vertical="center"/>
      <protection locked="0"/>
    </xf>
    <xf numFmtId="49" fontId="6" fillId="52" borderId="68" xfId="72" applyNumberFormat="1" applyFont="1" applyFill="1" applyBorder="1" applyAlignment="1" applyProtection="1">
      <alignment horizontal="center" vertical="center"/>
      <protection locked="0"/>
    </xf>
    <xf numFmtId="49" fontId="6" fillId="52" borderId="73" xfId="72" applyNumberFormat="1" applyFont="1" applyFill="1" applyBorder="1" applyAlignment="1" applyProtection="1">
      <alignment horizontal="center" vertical="center"/>
      <protection locked="0"/>
    </xf>
    <xf numFmtId="0" fontId="10" fillId="51" borderId="150" xfId="72" applyFont="1" applyFill="1" applyBorder="1" applyAlignment="1">
      <alignment horizontal="center" vertical="center" textRotation="90"/>
      <protection/>
    </xf>
    <xf numFmtId="0" fontId="10" fillId="51" borderId="151" xfId="72" applyFont="1" applyFill="1" applyBorder="1" applyAlignment="1">
      <alignment horizontal="center" vertical="center" textRotation="90"/>
      <protection/>
    </xf>
    <xf numFmtId="0" fontId="10" fillId="51" borderId="152" xfId="72" applyFont="1" applyFill="1" applyBorder="1" applyAlignment="1">
      <alignment horizontal="center" vertical="center" textRotation="90"/>
      <protection/>
    </xf>
    <xf numFmtId="0" fontId="10" fillId="0" borderId="38" xfId="72" applyFont="1" applyBorder="1" applyAlignment="1">
      <alignment horizontal="center" vertical="center"/>
      <protection/>
    </xf>
    <xf numFmtId="0" fontId="10" fillId="0" borderId="39" xfId="72" applyFont="1" applyBorder="1" applyAlignment="1">
      <alignment horizontal="center" vertical="center"/>
      <protection/>
    </xf>
    <xf numFmtId="0" fontId="10" fillId="0" borderId="40" xfId="72" applyFont="1" applyBorder="1" applyAlignment="1">
      <alignment horizontal="center" vertical="center"/>
      <protection/>
    </xf>
    <xf numFmtId="0" fontId="11" fillId="0" borderId="39" xfId="72" applyFont="1" applyBorder="1" applyAlignment="1">
      <alignment horizontal="center" vertical="center"/>
      <protection/>
    </xf>
    <xf numFmtId="0" fontId="11" fillId="0" borderId="133" xfId="72" applyFont="1" applyBorder="1" applyAlignment="1">
      <alignment horizontal="center" vertical="center"/>
      <protection/>
    </xf>
    <xf numFmtId="0" fontId="11" fillId="0" borderId="108" xfId="72" applyFont="1" applyBorder="1" applyAlignment="1">
      <alignment horizontal="center" vertical="center"/>
      <protection/>
    </xf>
    <xf numFmtId="0" fontId="11" fillId="0" borderId="110" xfId="72" applyFont="1" applyBorder="1" applyAlignment="1">
      <alignment horizontal="center" vertical="center"/>
      <protection/>
    </xf>
    <xf numFmtId="0" fontId="10" fillId="0" borderId="138" xfId="72" applyFont="1" applyBorder="1" applyAlignment="1">
      <alignment horizontal="center" vertical="center"/>
      <protection/>
    </xf>
    <xf numFmtId="0" fontId="12" fillId="0" borderId="115" xfId="72" applyFont="1" applyBorder="1" applyAlignment="1">
      <alignment horizontal="left" vertical="center"/>
      <protection/>
    </xf>
    <xf numFmtId="0" fontId="12" fillId="0" borderId="21" xfId="72" applyFont="1" applyBorder="1" applyAlignment="1">
      <alignment horizontal="left" vertical="center"/>
      <protection/>
    </xf>
    <xf numFmtId="0" fontId="12" fillId="0" borderId="116" xfId="72" applyFont="1" applyBorder="1" applyAlignment="1">
      <alignment horizontal="left" vertical="center"/>
      <protection/>
    </xf>
    <xf numFmtId="0" fontId="12" fillId="0" borderId="92" xfId="72" applyFont="1" applyBorder="1" applyAlignment="1">
      <alignment horizontal="left" vertical="center"/>
      <protection/>
    </xf>
    <xf numFmtId="0" fontId="12" fillId="0" borderId="11" xfId="72" applyFont="1" applyBorder="1" applyAlignment="1">
      <alignment horizontal="left" vertical="center"/>
      <protection/>
    </xf>
    <xf numFmtId="0" fontId="12" fillId="0" borderId="94" xfId="72" applyFont="1" applyBorder="1" applyAlignment="1">
      <alignment horizontal="left" vertical="center"/>
      <protection/>
    </xf>
    <xf numFmtId="0" fontId="8" fillId="0" borderId="95" xfId="72" applyFont="1" applyBorder="1" applyAlignment="1">
      <alignment horizontal="center" vertical="top"/>
      <protection/>
    </xf>
    <xf numFmtId="0" fontId="8" fillId="0" borderId="11" xfId="72" applyFont="1" applyBorder="1" applyAlignment="1">
      <alignment horizontal="center" vertical="top"/>
      <protection/>
    </xf>
    <xf numFmtId="0" fontId="8" fillId="0" borderId="79" xfId="72" applyFont="1" applyBorder="1" applyAlignment="1">
      <alignment horizontal="center" vertical="top"/>
      <protection/>
    </xf>
    <xf numFmtId="164" fontId="9" fillId="52" borderId="96" xfId="72" applyNumberFormat="1" applyFont="1" applyFill="1" applyBorder="1" applyAlignment="1" applyProtection="1">
      <alignment vertical="top"/>
      <protection/>
    </xf>
    <xf numFmtId="164" fontId="9" fillId="52" borderId="97" xfId="72" applyNumberFormat="1" applyFont="1" applyFill="1" applyBorder="1" applyAlignment="1" applyProtection="1">
      <alignment vertical="top"/>
      <protection/>
    </xf>
    <xf numFmtId="164" fontId="9" fillId="52" borderId="98" xfId="72" applyNumberFormat="1" applyFont="1" applyFill="1" applyBorder="1" applyAlignment="1" applyProtection="1">
      <alignment vertical="top"/>
      <protection/>
    </xf>
    <xf numFmtId="164" fontId="9" fillId="0" borderId="99" xfId="72" applyNumberFormat="1" applyFont="1" applyBorder="1" applyAlignment="1" applyProtection="1">
      <alignment vertical="top"/>
      <protection/>
    </xf>
    <xf numFmtId="164" fontId="9" fillId="0" borderId="97" xfId="72" applyNumberFormat="1" applyFont="1" applyBorder="1" applyAlignment="1" applyProtection="1">
      <alignment vertical="top"/>
      <protection/>
    </xf>
    <xf numFmtId="164" fontId="9" fillId="0" borderId="100" xfId="72" applyNumberFormat="1" applyFont="1" applyBorder="1" applyAlignment="1" applyProtection="1">
      <alignment vertical="top"/>
      <protection/>
    </xf>
    <xf numFmtId="0" fontId="11" fillId="0" borderId="135" xfId="72" applyFont="1" applyBorder="1" applyAlignment="1">
      <alignment horizontal="center" vertical="center"/>
      <protection/>
    </xf>
    <xf numFmtId="0" fontId="11" fillId="0" borderId="114" xfId="72" applyFont="1" applyBorder="1" applyAlignment="1">
      <alignment horizontal="center" vertical="center"/>
      <protection/>
    </xf>
    <xf numFmtId="0" fontId="11" fillId="0" borderId="109" xfId="72" applyFont="1" applyBorder="1" applyAlignment="1">
      <alignment horizontal="center" vertical="center"/>
      <protection/>
    </xf>
    <xf numFmtId="0" fontId="8" fillId="0" borderId="108" xfId="72" applyFont="1" applyBorder="1" applyAlignment="1">
      <alignment horizontal="center" vertical="center"/>
      <protection/>
    </xf>
    <xf numFmtId="0" fontId="8" fillId="0" borderId="110" xfId="72" applyFont="1" applyBorder="1" applyAlignment="1">
      <alignment horizontal="center" vertical="center"/>
      <protection/>
    </xf>
    <xf numFmtId="0" fontId="15" fillId="0" borderId="111" xfId="72" applyFont="1" applyBorder="1" applyAlignment="1">
      <alignment horizontal="center" vertical="center"/>
      <protection/>
    </xf>
    <xf numFmtId="0" fontId="15" fillId="0" borderId="112" xfId="72" applyFont="1" applyBorder="1" applyAlignment="1">
      <alignment horizontal="center" vertical="center"/>
      <protection/>
    </xf>
    <xf numFmtId="0" fontId="15" fillId="0" borderId="113" xfId="72" applyFont="1" applyBorder="1" applyAlignment="1">
      <alignment horizontal="center" vertical="center"/>
      <protection/>
    </xf>
    <xf numFmtId="0" fontId="15" fillId="0" borderId="119" xfId="72" applyFont="1" applyBorder="1" applyAlignment="1">
      <alignment horizontal="center"/>
      <protection/>
    </xf>
    <xf numFmtId="0" fontId="15" fillId="0" borderId="21" xfId="72" applyFont="1" applyBorder="1" applyAlignment="1">
      <alignment horizontal="center"/>
      <protection/>
    </xf>
    <xf numFmtId="0" fontId="15" fillId="0" borderId="105" xfId="72" applyFont="1" applyBorder="1" applyAlignment="1">
      <alignment horizontal="center"/>
      <protection/>
    </xf>
    <xf numFmtId="164" fontId="9" fillId="52" borderId="120" xfId="72" applyNumberFormat="1" applyFont="1" applyFill="1" applyBorder="1" applyAlignment="1" applyProtection="1">
      <alignment/>
      <protection/>
    </xf>
    <xf numFmtId="164" fontId="9" fillId="52" borderId="121" xfId="72" applyNumberFormat="1" applyFont="1" applyFill="1" applyBorder="1" applyAlignment="1" applyProtection="1">
      <alignment/>
      <protection/>
    </xf>
    <xf numFmtId="164" fontId="9" fillId="52" borderId="122" xfId="72" applyNumberFormat="1" applyFont="1" applyFill="1" applyBorder="1" applyAlignment="1" applyProtection="1">
      <alignment/>
      <protection/>
    </xf>
    <xf numFmtId="164" fontId="9" fillId="0" borderId="123" xfId="72" applyNumberFormat="1" applyFont="1" applyBorder="1" applyAlignment="1" applyProtection="1">
      <alignment/>
      <protection/>
    </xf>
    <xf numFmtId="164" fontId="9" fillId="0" borderId="121" xfId="72" applyNumberFormat="1" applyFont="1" applyBorder="1" applyAlignment="1" applyProtection="1">
      <alignment/>
      <protection/>
    </xf>
    <xf numFmtId="164" fontId="9" fillId="0" borderId="124" xfId="72" applyNumberFormat="1" applyFont="1" applyBorder="1" applyAlignment="1" applyProtection="1">
      <alignment/>
      <protection/>
    </xf>
    <xf numFmtId="0" fontId="20" fillId="0" borderId="21" xfId="72" applyFont="1" applyBorder="1" applyAlignment="1">
      <alignment horizontal="center" vertical="center"/>
      <protection/>
    </xf>
    <xf numFmtId="0" fontId="20" fillId="0" borderId="30" xfId="72" applyFont="1" applyBorder="1" applyAlignment="1">
      <alignment horizontal="center" vertical="center"/>
      <protection/>
    </xf>
    <xf numFmtId="0" fontId="20" fillId="0" borderId="11" xfId="72" applyFont="1" applyBorder="1" applyAlignment="1">
      <alignment horizontal="center" vertical="center"/>
      <protection/>
    </xf>
    <xf numFmtId="0" fontId="20" fillId="0" borderId="32" xfId="72" applyFont="1" applyBorder="1" applyAlignment="1">
      <alignment horizontal="center" vertical="center"/>
      <protection/>
    </xf>
    <xf numFmtId="0" fontId="20" fillId="0" borderId="105" xfId="72" applyFont="1" applyBorder="1" applyAlignment="1">
      <alignment horizontal="center" vertical="center"/>
      <protection/>
    </xf>
    <xf numFmtId="0" fontId="20" fillId="0" borderId="79" xfId="72" applyFont="1" applyBorder="1" applyAlignment="1">
      <alignment horizontal="center" vertical="center"/>
      <protection/>
    </xf>
    <xf numFmtId="0" fontId="12" fillId="0" borderId="53" xfId="72" applyFont="1" applyBorder="1" applyAlignment="1">
      <alignment horizontal="left" vertical="center"/>
      <protection/>
    </xf>
    <xf numFmtId="0" fontId="12" fillId="0" borderId="10" xfId="72" applyFont="1" applyBorder="1" applyAlignment="1">
      <alignment horizontal="left" vertical="center"/>
      <protection/>
    </xf>
    <xf numFmtId="0" fontId="12" fillId="0" borderId="66" xfId="72" applyFont="1" applyBorder="1" applyAlignment="1">
      <alignment horizontal="left" vertical="center"/>
      <protection/>
    </xf>
    <xf numFmtId="0" fontId="15" fillId="0" borderId="12" xfId="72" applyFont="1" applyBorder="1" applyAlignment="1">
      <alignment horizontal="center" vertical="center"/>
      <protection/>
    </xf>
    <xf numFmtId="0" fontId="15" fillId="0" borderId="0" xfId="72" applyFont="1" applyBorder="1" applyAlignment="1">
      <alignment horizontal="center" vertical="center"/>
      <protection/>
    </xf>
    <xf numFmtId="0" fontId="8" fillId="0" borderId="0" xfId="72" applyFont="1" applyBorder="1" applyAlignment="1">
      <alignment horizontal="center" vertical="center"/>
      <protection/>
    </xf>
    <xf numFmtId="0" fontId="8" fillId="0" borderId="41" xfId="72" applyFont="1" applyBorder="1" applyAlignment="1">
      <alignment horizontal="center" vertical="center"/>
      <protection/>
    </xf>
    <xf numFmtId="164" fontId="16" fillId="52" borderId="60" xfId="72" applyNumberFormat="1" applyFont="1" applyFill="1" applyBorder="1" applyAlignment="1" applyProtection="1">
      <alignment vertical="center"/>
      <protection/>
    </xf>
    <xf numFmtId="164" fontId="16" fillId="52" borderId="10" xfId="72" applyNumberFormat="1" applyFont="1" applyFill="1" applyBorder="1" applyAlignment="1" applyProtection="1">
      <alignment vertical="center"/>
      <protection/>
    </xf>
    <xf numFmtId="164" fontId="16" fillId="52" borderId="61" xfId="72" applyNumberFormat="1" applyFont="1" applyFill="1" applyBorder="1" applyAlignment="1" applyProtection="1">
      <alignment vertical="center"/>
      <protection/>
    </xf>
    <xf numFmtId="164" fontId="16" fillId="0" borderId="53" xfId="72" applyNumberFormat="1" applyFont="1" applyBorder="1" applyAlignment="1" applyProtection="1">
      <alignment vertical="center"/>
      <protection/>
    </xf>
    <xf numFmtId="164" fontId="16" fillId="0" borderId="10" xfId="72" applyNumberFormat="1" applyFont="1" applyBorder="1" applyAlignment="1" applyProtection="1">
      <alignment vertical="center"/>
      <protection/>
    </xf>
    <xf numFmtId="164" fontId="16" fillId="0" borderId="16" xfId="72" applyNumberFormat="1" applyFont="1" applyBorder="1" applyAlignment="1" applyProtection="1">
      <alignment vertical="center"/>
      <protection/>
    </xf>
    <xf numFmtId="0" fontId="12" fillId="0" borderId="30" xfId="72" applyFont="1" applyBorder="1" applyAlignment="1">
      <alignment horizontal="left" vertical="center"/>
      <protection/>
    </xf>
    <xf numFmtId="0" fontId="12" fillId="0" borderId="32" xfId="72" applyFont="1" applyBorder="1" applyAlignment="1">
      <alignment horizontal="left" vertical="center"/>
      <protection/>
    </xf>
    <xf numFmtId="0" fontId="20" fillId="0" borderId="65" xfId="72" applyFont="1" applyBorder="1" applyAlignment="1">
      <alignment horizontal="center" vertical="center"/>
      <protection/>
    </xf>
    <xf numFmtId="0" fontId="20" fillId="0" borderId="10" xfId="72" applyFont="1" applyBorder="1" applyAlignment="1">
      <alignment horizontal="center" vertical="center"/>
      <protection/>
    </xf>
    <xf numFmtId="0" fontId="20" fillId="0" borderId="61" xfId="72" applyFont="1" applyBorder="1" applyAlignment="1">
      <alignment horizontal="center" vertical="center"/>
      <protection/>
    </xf>
    <xf numFmtId="0" fontId="20" fillId="0" borderId="53" xfId="72" applyFont="1" applyBorder="1" applyAlignment="1">
      <alignment horizontal="center" vertical="center"/>
      <protection/>
    </xf>
    <xf numFmtId="0" fontId="20" fillId="0" borderId="59" xfId="72" applyFont="1" applyBorder="1" applyAlignment="1">
      <alignment horizontal="center" vertical="center"/>
      <protection/>
    </xf>
    <xf numFmtId="0" fontId="12" fillId="0" borderId="61" xfId="72" applyFont="1" applyBorder="1" applyAlignment="1">
      <alignment horizontal="left" vertical="center"/>
      <protection/>
    </xf>
    <xf numFmtId="0" fontId="20" fillId="0" borderId="72" xfId="72" applyFont="1" applyBorder="1" applyAlignment="1">
      <alignment horizontal="center" vertical="center"/>
      <protection/>
    </xf>
    <xf numFmtId="0" fontId="20" fillId="0" borderId="68" xfId="72" applyFont="1" applyBorder="1" applyAlignment="1">
      <alignment horizontal="center" vertical="center"/>
      <protection/>
    </xf>
    <xf numFmtId="0" fontId="20" fillId="0" borderId="69" xfId="72" applyFont="1" applyBorder="1" applyAlignment="1">
      <alignment horizontal="center" vertical="center"/>
      <protection/>
    </xf>
    <xf numFmtId="0" fontId="20" fillId="0" borderId="26" xfId="72" applyFont="1" applyBorder="1" applyAlignment="1">
      <alignment horizontal="center" vertical="center"/>
      <protection/>
    </xf>
    <xf numFmtId="0" fontId="20" fillId="0" borderId="27" xfId="72" applyFont="1" applyBorder="1" applyAlignment="1">
      <alignment horizontal="center" vertical="center"/>
      <protection/>
    </xf>
    <xf numFmtId="0" fontId="20" fillId="0" borderId="55" xfId="72" applyFont="1" applyBorder="1" applyAlignment="1">
      <alignment horizontal="center" vertical="center"/>
      <protection/>
    </xf>
    <xf numFmtId="0" fontId="20" fillId="0" borderId="54" xfId="72" applyFont="1" applyBorder="1" applyAlignment="1">
      <alignment horizontal="center" vertical="center"/>
      <protection/>
    </xf>
    <xf numFmtId="0" fontId="20" fillId="0" borderId="28" xfId="72" applyFont="1" applyBorder="1" applyAlignment="1">
      <alignment horizontal="center" vertical="center"/>
      <protection/>
    </xf>
    <xf numFmtId="0" fontId="15" fillId="0" borderId="63" xfId="72" applyFont="1" applyBorder="1" applyAlignment="1">
      <alignment horizontal="center" vertical="center"/>
      <protection/>
    </xf>
    <xf numFmtId="0" fontId="15" fillId="0" borderId="27" xfId="72" applyFont="1" applyBorder="1" applyAlignment="1">
      <alignment horizontal="center" vertical="center"/>
      <protection/>
    </xf>
    <xf numFmtId="0" fontId="8" fillId="0" borderId="55" xfId="72" applyFont="1" applyBorder="1" applyAlignment="1">
      <alignment horizontal="center" vertical="center"/>
      <protection/>
    </xf>
    <xf numFmtId="0" fontId="15" fillId="0" borderId="76" xfId="72" applyFont="1" applyBorder="1" applyAlignment="1">
      <alignment horizontal="center" vertical="center"/>
      <protection/>
    </xf>
    <xf numFmtId="0" fontId="15" fillId="0" borderId="68" xfId="72" applyFont="1" applyBorder="1" applyAlignment="1">
      <alignment horizontal="center" vertical="center"/>
      <protection/>
    </xf>
    <xf numFmtId="0" fontId="8" fillId="0" borderId="68" xfId="72" applyFont="1" applyBorder="1" applyAlignment="1">
      <alignment horizontal="center" vertical="center"/>
      <protection/>
    </xf>
    <xf numFmtId="0" fontId="8" fillId="0" borderId="73" xfId="72" applyFont="1" applyBorder="1" applyAlignment="1">
      <alignment horizontal="center" vertical="center"/>
      <protection/>
    </xf>
    <xf numFmtId="164" fontId="16" fillId="52" borderId="75" xfId="72" applyNumberFormat="1" applyFont="1" applyFill="1" applyBorder="1" applyAlignment="1" applyProtection="1">
      <alignment vertical="center"/>
      <protection/>
    </xf>
    <xf numFmtId="164" fontId="16" fillId="52" borderId="68" xfId="72" applyNumberFormat="1" applyFont="1" applyFill="1" applyBorder="1" applyAlignment="1" applyProtection="1">
      <alignment vertical="center"/>
      <protection/>
    </xf>
    <xf numFmtId="164" fontId="16" fillId="52" borderId="69" xfId="72" applyNumberFormat="1" applyFont="1" applyFill="1" applyBorder="1" applyAlignment="1" applyProtection="1">
      <alignment vertical="center"/>
      <protection/>
    </xf>
    <xf numFmtId="164" fontId="16" fillId="0" borderId="70" xfId="72" applyNumberFormat="1" applyFont="1" applyBorder="1" applyAlignment="1" applyProtection="1">
      <alignment vertical="center"/>
      <protection/>
    </xf>
    <xf numFmtId="164" fontId="16" fillId="0" borderId="68" xfId="72" applyNumberFormat="1" applyFont="1" applyBorder="1" applyAlignment="1" applyProtection="1">
      <alignment vertical="center"/>
      <protection/>
    </xf>
    <xf numFmtId="164" fontId="16" fillId="0" borderId="71" xfId="72" applyNumberFormat="1" applyFont="1" applyBorder="1" applyAlignment="1" applyProtection="1">
      <alignment vertical="center"/>
      <protection/>
    </xf>
    <xf numFmtId="0" fontId="20" fillId="0" borderId="70" xfId="72" applyFont="1" applyBorder="1" applyAlignment="1">
      <alignment horizontal="center" vertical="center"/>
      <protection/>
    </xf>
    <xf numFmtId="0" fontId="20" fillId="0" borderId="73" xfId="72" applyFont="1" applyBorder="1" applyAlignment="1">
      <alignment horizontal="center" vertical="center"/>
      <protection/>
    </xf>
    <xf numFmtId="0" fontId="12" fillId="0" borderId="68" xfId="72" applyFont="1" applyBorder="1" applyAlignment="1">
      <alignment horizontal="left" vertical="center"/>
      <protection/>
    </xf>
    <xf numFmtId="0" fontId="12" fillId="0" borderId="69" xfId="72" applyFont="1" applyBorder="1" applyAlignment="1">
      <alignment horizontal="left" vertical="center"/>
      <protection/>
    </xf>
    <xf numFmtId="0" fontId="12" fillId="0" borderId="70" xfId="72" applyFont="1" applyBorder="1" applyAlignment="1">
      <alignment horizontal="left" vertical="center"/>
      <protection/>
    </xf>
    <xf numFmtId="0" fontId="12" fillId="0" borderId="74" xfId="72" applyFont="1" applyBorder="1" applyAlignment="1">
      <alignment horizontal="left" vertical="center"/>
      <protection/>
    </xf>
    <xf numFmtId="0" fontId="15" fillId="0" borderId="67" xfId="72" applyFont="1" applyBorder="1" applyAlignment="1">
      <alignment horizontal="center" vertical="center"/>
      <protection/>
    </xf>
    <xf numFmtId="0" fontId="15" fillId="0" borderId="10" xfId="72" applyFont="1" applyBorder="1" applyAlignment="1">
      <alignment horizontal="center" vertical="center"/>
      <protection/>
    </xf>
    <xf numFmtId="0" fontId="8" fillId="0" borderId="10" xfId="72" applyFont="1" applyBorder="1" applyAlignment="1">
      <alignment horizontal="center" vertical="center"/>
      <protection/>
    </xf>
    <xf numFmtId="0" fontId="8" fillId="0" borderId="59" xfId="72" applyFont="1" applyBorder="1" applyAlignment="1">
      <alignment horizontal="center" vertical="center"/>
      <protection/>
    </xf>
    <xf numFmtId="0" fontId="12" fillId="0" borderId="27" xfId="72" applyFont="1" applyBorder="1" applyAlignment="1">
      <alignment horizontal="left" vertical="center"/>
      <protection/>
    </xf>
    <xf numFmtId="0" fontId="12" fillId="0" borderId="28" xfId="72" applyFont="1" applyBorder="1" applyAlignment="1">
      <alignment horizontal="left" vertical="center"/>
      <protection/>
    </xf>
    <xf numFmtId="0" fontId="12" fillId="0" borderId="26" xfId="72" applyFont="1" applyBorder="1" applyAlignment="1">
      <alignment horizontal="left" vertical="center"/>
      <protection/>
    </xf>
    <xf numFmtId="0" fontId="12" fillId="0" borderId="56" xfId="72" applyFont="1" applyBorder="1" applyAlignment="1">
      <alignment horizontal="left" vertical="center"/>
      <protection/>
    </xf>
    <xf numFmtId="164" fontId="16" fillId="52" borderId="62" xfId="72" applyNumberFormat="1" applyFont="1" applyFill="1" applyBorder="1" applyAlignment="1" applyProtection="1">
      <alignment vertical="center"/>
      <protection/>
    </xf>
    <xf numFmtId="164" fontId="16" fillId="52" borderId="27" xfId="72" applyNumberFormat="1" applyFont="1" applyFill="1" applyBorder="1" applyAlignment="1" applyProtection="1">
      <alignment vertical="center"/>
      <protection/>
    </xf>
    <xf numFmtId="164" fontId="16" fillId="52" borderId="28" xfId="72" applyNumberFormat="1" applyFont="1" applyFill="1" applyBorder="1" applyAlignment="1" applyProtection="1">
      <alignment vertical="center"/>
      <protection/>
    </xf>
    <xf numFmtId="164" fontId="16" fillId="0" borderId="26" xfId="72" applyNumberFormat="1" applyFont="1" applyBorder="1" applyAlignment="1" applyProtection="1">
      <alignment vertical="center"/>
      <protection/>
    </xf>
    <xf numFmtId="164" fontId="16" fillId="0" borderId="27" xfId="72" applyNumberFormat="1" applyFont="1" applyBorder="1" applyAlignment="1" applyProtection="1">
      <alignment vertical="center"/>
      <protection/>
    </xf>
    <xf numFmtId="164" fontId="16" fillId="0" borderId="64" xfId="72" applyNumberFormat="1" applyFont="1" applyBorder="1" applyAlignment="1" applyProtection="1">
      <alignment vertical="center"/>
      <protection/>
    </xf>
    <xf numFmtId="0" fontId="15" fillId="0" borderId="38" xfId="72" applyFont="1" applyBorder="1" applyAlignment="1">
      <alignment horizontal="center" vertical="center"/>
      <protection/>
    </xf>
    <xf numFmtId="0" fontId="15" fillId="0" borderId="39" xfId="72" applyFont="1" applyBorder="1" applyAlignment="1">
      <alignment horizontal="center" vertical="center"/>
      <protection/>
    </xf>
    <xf numFmtId="0" fontId="8" fillId="0" borderId="39" xfId="72" applyFont="1" applyBorder="1" applyAlignment="1">
      <alignment horizontal="center" vertical="center"/>
      <protection/>
    </xf>
    <xf numFmtId="0" fontId="8" fillId="0" borderId="42" xfId="72" applyFont="1" applyBorder="1" applyAlignment="1">
      <alignment horizontal="center" vertical="center"/>
      <protection/>
    </xf>
    <xf numFmtId="164" fontId="16" fillId="52" borderId="51" xfId="72" applyNumberFormat="1" applyFont="1" applyFill="1" applyBorder="1" applyAlignment="1" applyProtection="1">
      <alignment vertical="center"/>
      <protection/>
    </xf>
    <xf numFmtId="164" fontId="16" fillId="52" borderId="44" xfId="72" applyNumberFormat="1" applyFont="1" applyFill="1" applyBorder="1" applyAlignment="1" applyProtection="1">
      <alignment vertical="center"/>
      <protection/>
    </xf>
    <xf numFmtId="164" fontId="16" fillId="52" borderId="45" xfId="72" applyNumberFormat="1" applyFont="1" applyFill="1" applyBorder="1" applyAlignment="1" applyProtection="1">
      <alignment vertical="center"/>
      <protection/>
    </xf>
    <xf numFmtId="164" fontId="16" fillId="0" borderId="46" xfId="72" applyNumberFormat="1" applyFont="1" applyBorder="1" applyAlignment="1" applyProtection="1">
      <alignment vertical="center"/>
      <protection/>
    </xf>
    <xf numFmtId="164" fontId="16" fillId="0" borderId="44" xfId="72" applyNumberFormat="1" applyFont="1" applyBorder="1" applyAlignment="1" applyProtection="1">
      <alignment vertical="center"/>
      <protection/>
    </xf>
    <xf numFmtId="164" fontId="16" fillId="0" borderId="47" xfId="72" applyNumberFormat="1" applyFont="1" applyBorder="1" applyAlignment="1" applyProtection="1">
      <alignment vertical="center"/>
      <protection/>
    </xf>
    <xf numFmtId="0" fontId="2" fillId="0" borderId="0" xfId="72" applyFont="1" applyBorder="1" applyAlignment="1">
      <alignment vertical="center"/>
      <protection/>
    </xf>
    <xf numFmtId="0" fontId="2" fillId="0" borderId="34" xfId="72" applyFont="1" applyBorder="1" applyAlignment="1">
      <alignment vertical="center"/>
      <protection/>
    </xf>
    <xf numFmtId="0" fontId="20" fillId="0" borderId="119" xfId="72" applyFont="1" applyBorder="1" applyAlignment="1">
      <alignment horizontal="center" vertical="center"/>
      <protection/>
    </xf>
    <xf numFmtId="0" fontId="20" fillId="0" borderId="38" xfId="72" applyFont="1" applyBorder="1" applyAlignment="1">
      <alignment horizontal="center" vertical="center"/>
      <protection/>
    </xf>
    <xf numFmtId="0" fontId="20" fillId="0" borderId="39" xfId="72" applyFont="1" applyBorder="1" applyAlignment="1">
      <alignment horizontal="center" vertical="center"/>
      <protection/>
    </xf>
    <xf numFmtId="0" fontId="20" fillId="0" borderId="40" xfId="72" applyFont="1" applyBorder="1" applyAlignment="1">
      <alignment horizontal="center" vertical="center"/>
      <protection/>
    </xf>
    <xf numFmtId="0" fontId="20" fillId="0" borderId="42" xfId="72" applyFont="1" applyBorder="1" applyAlignment="1">
      <alignment horizontal="center" vertical="center"/>
      <protection/>
    </xf>
    <xf numFmtId="0" fontId="12" fillId="0" borderId="21" xfId="72" applyFont="1" applyBorder="1" applyAlignment="1">
      <alignment horizontal="center" vertical="center"/>
      <protection/>
    </xf>
    <xf numFmtId="0" fontId="12" fillId="0" borderId="30" xfId="72" applyFont="1" applyBorder="1" applyAlignment="1">
      <alignment horizontal="center" vertical="center"/>
      <protection/>
    </xf>
    <xf numFmtId="0" fontId="12" fillId="0" borderId="40" xfId="72" applyFont="1" applyBorder="1" applyAlignment="1">
      <alignment horizontal="center" vertical="center"/>
      <protection/>
    </xf>
    <xf numFmtId="0" fontId="12" fillId="0" borderId="116" xfId="72" applyFont="1" applyBorder="1" applyAlignment="1">
      <alignment horizontal="center" vertical="center"/>
      <protection/>
    </xf>
    <xf numFmtId="0" fontId="12" fillId="0" borderId="43" xfId="72" applyFont="1" applyBorder="1" applyAlignment="1">
      <alignment horizontal="center" vertical="center"/>
      <protection/>
    </xf>
    <xf numFmtId="0" fontId="8" fillId="0" borderId="0" xfId="72" applyFont="1" applyAlignment="1">
      <alignment/>
      <protection/>
    </xf>
    <xf numFmtId="166" fontId="6" fillId="0" borderId="10" xfId="72" applyNumberFormat="1" applyFont="1" applyBorder="1" applyAlignment="1" applyProtection="1">
      <alignment horizontal="center"/>
      <protection locked="0"/>
    </xf>
    <xf numFmtId="0" fontId="9" fillId="0" borderId="0" xfId="72" applyFont="1" applyAlignment="1">
      <alignment/>
      <protection/>
    </xf>
    <xf numFmtId="0" fontId="8" fillId="0" borderId="0" xfId="72" applyFont="1" applyBorder="1" applyAlignment="1">
      <alignment/>
      <protection/>
    </xf>
    <xf numFmtId="20" fontId="10" fillId="0" borderId="10" xfId="72" applyNumberFormat="1" applyFont="1" applyBorder="1" applyAlignment="1" applyProtection="1">
      <alignment horizontal="center"/>
      <protection locked="0"/>
    </xf>
    <xf numFmtId="0" fontId="10" fillId="0" borderId="10" xfId="72" applyFont="1" applyBorder="1" applyAlignment="1" applyProtection="1">
      <alignment horizontal="center"/>
      <protection locked="0"/>
    </xf>
    <xf numFmtId="0" fontId="2" fillId="0" borderId="0" xfId="72" applyFont="1" applyBorder="1" applyAlignment="1">
      <alignment/>
      <protection/>
    </xf>
    <xf numFmtId="0" fontId="2" fillId="0" borderId="0" xfId="72" applyFont="1" applyAlignment="1">
      <alignment/>
      <protection/>
    </xf>
    <xf numFmtId="0" fontId="9" fillId="0" borderId="31" xfId="72" applyFont="1" applyBorder="1" applyAlignment="1">
      <alignment/>
      <protection/>
    </xf>
    <xf numFmtId="0" fontId="2" fillId="0" borderId="33" xfId="72" applyFont="1" applyBorder="1" applyAlignment="1">
      <alignment vertical="center"/>
      <protection/>
    </xf>
    <xf numFmtId="164" fontId="5" fillId="0" borderId="10" xfId="72" applyNumberFormat="1" applyFont="1" applyBorder="1" applyAlignment="1">
      <alignment horizontal="left"/>
      <protection/>
    </xf>
    <xf numFmtId="0" fontId="2" fillId="0" borderId="0" xfId="72" applyFont="1" applyAlignment="1">
      <alignment horizontal="right"/>
      <protection/>
    </xf>
    <xf numFmtId="0" fontId="5" fillId="0" borderId="10" xfId="72" applyFont="1" applyBorder="1" applyAlignment="1">
      <alignment horizontal="center"/>
      <protection/>
    </xf>
    <xf numFmtId="0" fontId="9" fillId="0" borderId="10" xfId="72" applyFont="1" applyBorder="1" applyAlignment="1">
      <alignment/>
      <protection/>
    </xf>
    <xf numFmtId="0" fontId="2" fillId="0" borderId="0" xfId="72" applyFont="1" applyAlignment="1">
      <alignment horizontal="center"/>
      <protection/>
    </xf>
    <xf numFmtId="0" fontId="26" fillId="0" borderId="0" xfId="72" applyFont="1" applyBorder="1" applyAlignment="1">
      <alignment horizontal="center"/>
      <protection/>
    </xf>
    <xf numFmtId="0" fontId="26" fillId="0" borderId="10" xfId="72" applyFont="1" applyBorder="1" applyAlignment="1">
      <alignment horizontal="center"/>
      <protection/>
    </xf>
    <xf numFmtId="0" fontId="8" fillId="0" borderId="0" xfId="72" applyFont="1" applyBorder="1" applyAlignment="1">
      <alignment horizontal="left"/>
      <protection/>
    </xf>
    <xf numFmtId="0" fontId="2" fillId="0" borderId="10" xfId="72" applyFont="1" applyBorder="1" applyAlignment="1">
      <alignment horizontal="center"/>
      <protection/>
    </xf>
    <xf numFmtId="0" fontId="20" fillId="0" borderId="10" xfId="72" applyFont="1" applyBorder="1" applyAlignment="1">
      <alignment horizontal="right"/>
      <protection/>
    </xf>
    <xf numFmtId="0" fontId="20" fillId="0" borderId="10" xfId="72" applyFont="1" applyBorder="1" applyAlignment="1">
      <alignment horizontal="center"/>
      <protection/>
    </xf>
    <xf numFmtId="0" fontId="2" fillId="0" borderId="0" xfId="72" applyFont="1" applyBorder="1" applyAlignment="1">
      <alignment horizontal="center"/>
      <protection/>
    </xf>
    <xf numFmtId="0" fontId="2" fillId="0" borderId="11" xfId="72" applyFont="1" applyBorder="1" applyAlignment="1">
      <alignment/>
      <protection/>
    </xf>
    <xf numFmtId="0" fontId="8" fillId="0" borderId="21" xfId="72" applyFont="1" applyBorder="1" applyAlignment="1">
      <alignment horizontal="left"/>
      <protection/>
    </xf>
    <xf numFmtId="164" fontId="21" fillId="0" borderId="21" xfId="72" applyNumberFormat="1" applyFont="1" applyBorder="1" applyAlignment="1" applyProtection="1">
      <alignment horizontal="left"/>
      <protection locked="0"/>
    </xf>
    <xf numFmtId="164" fontId="21" fillId="0" borderId="10" xfId="72" applyNumberFormat="1" applyFont="1" applyBorder="1" applyAlignment="1" applyProtection="1">
      <alignment horizontal="left"/>
      <protection locked="0"/>
    </xf>
    <xf numFmtId="0" fontId="21" fillId="0" borderId="21" xfId="72" applyFont="1" applyBorder="1" applyAlignment="1">
      <alignment horizontal="center"/>
      <protection/>
    </xf>
    <xf numFmtId="0" fontId="21" fillId="0" borderId="30" xfId="72" applyFont="1" applyBorder="1" applyAlignment="1">
      <alignment horizontal="center"/>
      <protection/>
    </xf>
    <xf numFmtId="0" fontId="21" fillId="0" borderId="0" xfId="72" applyFont="1" applyBorder="1" applyAlignment="1">
      <alignment horizontal="center"/>
      <protection/>
    </xf>
    <xf numFmtId="0" fontId="21" fillId="0" borderId="31" xfId="72" applyFont="1" applyBorder="1" applyAlignment="1">
      <alignment horizontal="center"/>
      <protection/>
    </xf>
    <xf numFmtId="0" fontId="21" fillId="0" borderId="11" xfId="72" applyFont="1" applyBorder="1" applyAlignment="1">
      <alignment horizontal="center"/>
      <protection/>
    </xf>
    <xf numFmtId="0" fontId="21" fillId="0" borderId="32" xfId="72" applyFont="1" applyBorder="1" applyAlignment="1">
      <alignment horizontal="center"/>
      <protection/>
    </xf>
    <xf numFmtId="0" fontId="2" fillId="0" borderId="21" xfId="72" applyFont="1" applyBorder="1">
      <alignment/>
      <protection/>
    </xf>
    <xf numFmtId="0" fontId="2" fillId="0" borderId="0" xfId="72" applyFont="1" applyBorder="1">
      <alignment/>
      <protection/>
    </xf>
    <xf numFmtId="0" fontId="2" fillId="0" borderId="11" xfId="72" applyFont="1" applyBorder="1">
      <alignment/>
      <protection/>
    </xf>
    <xf numFmtId="164" fontId="11" fillId="0" borderId="21" xfId="72" applyNumberFormat="1" applyFont="1" applyBorder="1" applyAlignment="1">
      <alignment horizontal="center" vertical="center"/>
      <protection/>
    </xf>
    <xf numFmtId="0" fontId="8" fillId="0" borderId="21" xfId="72" applyFont="1" applyBorder="1" applyAlignment="1">
      <alignment horizontal="center" vertical="center"/>
      <protection/>
    </xf>
    <xf numFmtId="0" fontId="10" fillId="0" borderId="26" xfId="72" applyFont="1" applyBorder="1" applyAlignment="1" applyProtection="1">
      <alignment horizontal="center" vertical="center"/>
      <protection locked="0"/>
    </xf>
    <xf numFmtId="0" fontId="10" fillId="0" borderId="27" xfId="72" applyFont="1" applyBorder="1" applyAlignment="1" applyProtection="1">
      <alignment horizontal="center" vertical="center"/>
      <protection locked="0"/>
    </xf>
    <xf numFmtId="0" fontId="10" fillId="0" borderId="28" xfId="72" applyFont="1" applyBorder="1" applyAlignment="1" applyProtection="1">
      <alignment horizontal="center" vertical="center"/>
      <protection locked="0"/>
    </xf>
    <xf numFmtId="0" fontId="2" fillId="0" borderId="27" xfId="72" applyFont="1" applyBorder="1" applyAlignment="1">
      <alignment horizontal="center"/>
      <protection/>
    </xf>
    <xf numFmtId="0" fontId="2" fillId="0" borderId="11" xfId="72" applyFont="1" applyBorder="1" applyAlignment="1">
      <alignment horizontal="center"/>
      <protection/>
    </xf>
    <xf numFmtId="0" fontId="2" fillId="0" borderId="10" xfId="72" applyFont="1" applyBorder="1" applyAlignment="1">
      <alignment/>
      <protection/>
    </xf>
    <xf numFmtId="164" fontId="2" fillId="0" borderId="10" xfId="72" applyNumberFormat="1" applyFont="1" applyBorder="1" applyAlignment="1">
      <alignment/>
      <protection/>
    </xf>
    <xf numFmtId="164" fontId="8" fillId="0" borderId="27" xfId="72" applyNumberFormat="1" applyFont="1" applyBorder="1" applyAlignment="1" applyProtection="1">
      <alignment vertical="center"/>
      <protection locked="0"/>
    </xf>
    <xf numFmtId="164" fontId="8" fillId="0" borderId="28" xfId="72" applyNumberFormat="1" applyFont="1" applyBorder="1" applyAlignment="1" applyProtection="1">
      <alignment vertical="center"/>
      <protection locked="0"/>
    </xf>
    <xf numFmtId="164" fontId="8" fillId="0" borderId="26" xfId="72" applyNumberFormat="1" applyFont="1" applyBorder="1" applyAlignment="1" applyProtection="1">
      <alignment horizontal="center" vertical="center"/>
      <protection locked="0"/>
    </xf>
    <xf numFmtId="164" fontId="8" fillId="0" borderId="27" xfId="72" applyNumberFormat="1" applyFont="1" applyBorder="1" applyAlignment="1" applyProtection="1">
      <alignment horizontal="center" vertical="center"/>
      <protection locked="0"/>
    </xf>
    <xf numFmtId="164" fontId="8" fillId="0" borderId="28" xfId="72" applyNumberFormat="1" applyFont="1" applyBorder="1" applyAlignment="1" applyProtection="1">
      <alignment horizontal="center" vertical="center"/>
      <protection locked="0"/>
    </xf>
    <xf numFmtId="0" fontId="3" fillId="0" borderId="0" xfId="72" applyFont="1" applyAlignment="1">
      <alignment horizontal="center"/>
      <protection/>
    </xf>
    <xf numFmtId="49" fontId="6" fillId="0" borderId="55" xfId="72" applyNumberFormat="1" applyFont="1" applyBorder="1" applyAlignment="1" applyProtection="1">
      <alignment horizontal="center" vertical="center"/>
      <protection locked="0"/>
    </xf>
    <xf numFmtId="49" fontId="6" fillId="0" borderId="153" xfId="72" applyNumberFormat="1" applyFont="1" applyBorder="1" applyAlignment="1" applyProtection="1">
      <alignment horizontal="center" vertical="center"/>
      <protection locked="0"/>
    </xf>
    <xf numFmtId="49" fontId="6" fillId="0" borderId="105" xfId="72" applyNumberFormat="1" applyFont="1" applyBorder="1" applyAlignment="1" applyProtection="1">
      <alignment horizontal="center" vertical="center"/>
      <protection locked="0"/>
    </xf>
    <xf numFmtId="0" fontId="8" fillId="0" borderId="78" xfId="72" applyFont="1" applyBorder="1" applyAlignment="1">
      <alignment horizontal="center" vertical="center"/>
      <protection/>
    </xf>
    <xf numFmtId="0" fontId="10" fillId="51" borderId="154" xfId="72" applyFont="1" applyFill="1" applyBorder="1" applyAlignment="1">
      <alignment horizontal="center" vertical="center" textRotation="90"/>
      <protection/>
    </xf>
    <xf numFmtId="0" fontId="10" fillId="51" borderId="155" xfId="72" applyFont="1" applyFill="1" applyBorder="1" applyAlignment="1">
      <alignment horizontal="center" vertical="center" textRotation="90"/>
      <protection/>
    </xf>
    <xf numFmtId="0" fontId="11" fillId="0" borderId="70" xfId="72" applyFont="1" applyBorder="1" applyAlignment="1">
      <alignment horizontal="center" vertical="center"/>
      <protection/>
    </xf>
    <xf numFmtId="164" fontId="16" fillId="0" borderId="75" xfId="72" applyNumberFormat="1" applyFont="1" applyFill="1" applyBorder="1" applyAlignment="1" applyProtection="1">
      <alignment vertical="center"/>
      <protection locked="0"/>
    </xf>
    <xf numFmtId="164" fontId="16" fillId="0" borderId="68" xfId="72" applyNumberFormat="1" applyFont="1" applyFill="1" applyBorder="1" applyAlignment="1" applyProtection="1">
      <alignment vertical="center"/>
      <protection locked="0"/>
    </xf>
    <xf numFmtId="164" fontId="16" fillId="0" borderId="73" xfId="72" applyNumberFormat="1" applyFont="1" applyFill="1" applyBorder="1" applyAlignment="1" applyProtection="1">
      <alignment vertical="center"/>
      <protection locked="0"/>
    </xf>
    <xf numFmtId="0" fontId="11" fillId="0" borderId="42" xfId="72" applyFont="1" applyBorder="1" applyAlignment="1">
      <alignment horizontal="center" vertical="center"/>
      <protection/>
    </xf>
    <xf numFmtId="164" fontId="9" fillId="0" borderId="96" xfId="72" applyNumberFormat="1" applyFont="1" applyBorder="1" applyAlignment="1" applyProtection="1">
      <alignment vertical="top"/>
      <protection/>
    </xf>
    <xf numFmtId="164" fontId="9" fillId="0" borderId="98" xfId="72" applyNumberFormat="1" applyFont="1" applyBorder="1" applyAlignment="1" applyProtection="1">
      <alignment vertical="top"/>
      <protection/>
    </xf>
    <xf numFmtId="164" fontId="9" fillId="0" borderId="120" xfId="72" applyNumberFormat="1" applyFont="1" applyBorder="1" applyAlignment="1" applyProtection="1">
      <alignment/>
      <protection/>
    </xf>
    <xf numFmtId="164" fontId="9" fillId="0" borderId="122" xfId="72" applyNumberFormat="1" applyFont="1" applyBorder="1" applyAlignment="1" applyProtection="1">
      <alignment/>
      <protection/>
    </xf>
    <xf numFmtId="164" fontId="16" fillId="0" borderId="60" xfId="72" applyNumberFormat="1" applyFont="1" applyBorder="1" applyAlignment="1" applyProtection="1">
      <alignment vertical="center"/>
      <protection/>
    </xf>
    <xf numFmtId="164" fontId="16" fillId="0" borderId="61" xfId="72" applyNumberFormat="1" applyFont="1" applyBorder="1" applyAlignment="1" applyProtection="1">
      <alignment vertical="center"/>
      <protection/>
    </xf>
    <xf numFmtId="164" fontId="16" fillId="0" borderId="75" xfId="72" applyNumberFormat="1" applyFont="1" applyBorder="1" applyAlignment="1" applyProtection="1">
      <alignment vertical="center"/>
      <protection/>
    </xf>
    <xf numFmtId="164" fontId="16" fillId="0" borderId="69" xfId="72" applyNumberFormat="1" applyFont="1" applyBorder="1" applyAlignment="1" applyProtection="1">
      <alignment vertical="center"/>
      <protection/>
    </xf>
    <xf numFmtId="164" fontId="16" fillId="0" borderId="62" xfId="72" applyNumberFormat="1" applyFont="1" applyBorder="1" applyAlignment="1" applyProtection="1">
      <alignment vertical="center"/>
      <protection/>
    </xf>
    <xf numFmtId="164" fontId="16" fillId="0" borderId="28" xfId="72" applyNumberFormat="1" applyFont="1" applyBorder="1" applyAlignment="1" applyProtection="1">
      <alignment vertical="center"/>
      <protection/>
    </xf>
    <xf numFmtId="164" fontId="16" fillId="0" borderId="51" xfId="72" applyNumberFormat="1" applyFont="1" applyBorder="1" applyAlignment="1" applyProtection="1">
      <alignment vertical="center"/>
      <protection/>
    </xf>
    <xf numFmtId="164" fontId="16" fillId="0" borderId="45" xfId="72" applyNumberFormat="1" applyFont="1" applyBorder="1" applyAlignment="1" applyProtection="1">
      <alignment vertical="center"/>
      <protection/>
    </xf>
    <xf numFmtId="164" fontId="16" fillId="0" borderId="102" xfId="72" applyNumberFormat="1" applyFont="1" applyBorder="1" applyAlignment="1" applyProtection="1">
      <alignment vertical="center"/>
      <protection/>
    </xf>
    <xf numFmtId="164" fontId="16" fillId="0" borderId="103" xfId="72" applyNumberFormat="1" applyFont="1" applyBorder="1" applyAlignment="1" applyProtection="1">
      <alignment vertical="center"/>
      <protection/>
    </xf>
    <xf numFmtId="164" fontId="16" fillId="0" borderId="104" xfId="72" applyNumberFormat="1" applyFont="1" applyBorder="1" applyAlignment="1" applyProtection="1">
      <alignment vertical="center"/>
      <protection/>
    </xf>
    <xf numFmtId="164" fontId="16" fillId="0" borderId="117" xfId="72" applyNumberFormat="1" applyFont="1" applyBorder="1" applyAlignment="1" applyProtection="1">
      <alignment vertical="center"/>
      <protection/>
    </xf>
    <xf numFmtId="164" fontId="16" fillId="0" borderId="107" xfId="72" applyNumberFormat="1" applyFont="1" applyBorder="1" applyAlignment="1" applyProtection="1">
      <alignment vertical="center"/>
      <protection/>
    </xf>
    <xf numFmtId="0" fontId="12" fillId="0" borderId="103" xfId="72" applyFont="1" applyBorder="1" applyAlignment="1">
      <alignment horizontal="left" vertical="center"/>
      <protection/>
    </xf>
    <xf numFmtId="0" fontId="12" fillId="0" borderId="104" xfId="72" applyFont="1" applyBorder="1" applyAlignment="1">
      <alignment horizontal="left" vertical="center"/>
      <protection/>
    </xf>
    <xf numFmtId="0" fontId="12" fillId="0" borderId="117" xfId="72" applyFont="1" applyBorder="1" applyAlignment="1">
      <alignment horizontal="left" vertical="center"/>
      <protection/>
    </xf>
    <xf numFmtId="0" fontId="12" fillId="0" borderId="118" xfId="72" applyFont="1" applyBorder="1" applyAlignment="1">
      <alignment horizontal="left" vertical="center"/>
      <protection/>
    </xf>
    <xf numFmtId="0" fontId="5" fillId="0" borderId="10" xfId="72" applyFont="1" applyBorder="1" applyAlignment="1">
      <alignment horizontal="left"/>
      <protection/>
    </xf>
    <xf numFmtId="0" fontId="15" fillId="0" borderId="27" xfId="72" applyFont="1" applyBorder="1" applyAlignment="1">
      <alignment vertical="center"/>
      <protection/>
    </xf>
    <xf numFmtId="164" fontId="15" fillId="0" borderId="27" xfId="72" applyNumberFormat="1" applyFont="1" applyBorder="1" applyAlignment="1">
      <alignment vertical="center"/>
      <protection/>
    </xf>
    <xf numFmtId="164" fontId="15" fillId="0" borderId="28" xfId="72" applyNumberFormat="1" applyFont="1" applyBorder="1" applyAlignment="1">
      <alignment vertical="center"/>
      <protection/>
    </xf>
    <xf numFmtId="164" fontId="8" fillId="0" borderId="26" xfId="72" applyNumberFormat="1" applyFont="1" applyBorder="1" applyAlignment="1">
      <alignment horizontal="center" vertical="center"/>
      <protection/>
    </xf>
    <xf numFmtId="164" fontId="8" fillId="0" borderId="27" xfId="72" applyNumberFormat="1" applyFont="1" applyBorder="1" applyAlignment="1">
      <alignment horizontal="center" vertical="center"/>
      <protection/>
    </xf>
    <xf numFmtId="164" fontId="15" fillId="0" borderId="27" xfId="72" applyNumberFormat="1" applyFont="1" applyBorder="1" applyAlignment="1" applyProtection="1">
      <alignment vertical="center"/>
      <protection locked="0"/>
    </xf>
    <xf numFmtId="164" fontId="15" fillId="0" borderId="28" xfId="72" applyNumberFormat="1" applyFont="1" applyBorder="1" applyAlignment="1" applyProtection="1">
      <alignment vertical="center"/>
      <protection locked="0"/>
    </xf>
  </cellXfs>
  <cellStyles count="7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klärender Text" xfId="62"/>
    <cellStyle name="Euro" xfId="63"/>
    <cellStyle name="Gut" xfId="64"/>
    <cellStyle name="Hyperlink" xfId="65"/>
    <cellStyle name="Comma" xfId="66"/>
    <cellStyle name="Neutral" xfId="67"/>
    <cellStyle name="Notiz" xfId="68"/>
    <cellStyle name="Percent" xfId="69"/>
    <cellStyle name="Schlecht" xfId="70"/>
    <cellStyle name="Standard 2" xfId="71"/>
    <cellStyle name="Standard 3" xfId="72"/>
    <cellStyle name="Standard 3 2" xfId="73"/>
    <cellStyle name="Überschrift" xfId="74"/>
    <cellStyle name="Überschrift 1" xfId="75"/>
    <cellStyle name="Überschrift 2" xfId="76"/>
    <cellStyle name="Überschrift 3" xfId="77"/>
    <cellStyle name="Überschrift 4" xfId="78"/>
    <cellStyle name="Verknüpfte Zelle" xfId="79"/>
    <cellStyle name="Currency" xfId="80"/>
    <cellStyle name="Currency [0]" xfId="81"/>
    <cellStyle name="Warnender Text" xfId="82"/>
    <cellStyle name="Zelle überprüfen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37</xdr:row>
      <xdr:rowOff>38100</xdr:rowOff>
    </xdr:from>
    <xdr:to>
      <xdr:col>48</xdr:col>
      <xdr:colOff>9525</xdr:colOff>
      <xdr:row>41</xdr:row>
      <xdr:rowOff>57150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9858375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37</xdr:row>
      <xdr:rowOff>38100</xdr:rowOff>
    </xdr:from>
    <xdr:to>
      <xdr:col>48</xdr:col>
      <xdr:colOff>9525</xdr:colOff>
      <xdr:row>41</xdr:row>
      <xdr:rowOff>57150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9858375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19050</xdr:colOff>
      <xdr:row>35</xdr:row>
      <xdr:rowOff>38100</xdr:rowOff>
    </xdr:from>
    <xdr:to>
      <xdr:col>48</xdr:col>
      <xdr:colOff>28575</xdr:colOff>
      <xdr:row>39</xdr:row>
      <xdr:rowOff>57150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515475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28575</xdr:colOff>
      <xdr:row>35</xdr:row>
      <xdr:rowOff>38100</xdr:rowOff>
    </xdr:from>
    <xdr:to>
      <xdr:col>48</xdr:col>
      <xdr:colOff>38100</xdr:colOff>
      <xdr:row>39</xdr:row>
      <xdr:rowOff>57150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9515475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19050</xdr:colOff>
      <xdr:row>34</xdr:row>
      <xdr:rowOff>38100</xdr:rowOff>
    </xdr:from>
    <xdr:to>
      <xdr:col>48</xdr:col>
      <xdr:colOff>28575</xdr:colOff>
      <xdr:row>38</xdr:row>
      <xdr:rowOff>57150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610725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ERHARD\GERHARD1\VFB-9798\1HER979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GERHARD\GERHARD1\RUGNDORF\1HER979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nidetzky\Eigene%20Dateien\Gerhard%200607\Spielberichtsformulare%2006\Mannschafts%20Originale\Dokumente%20und%20Einstellungen\nidetzky\Eigene%20Dateien\Gerhard\gerhard%202005\Spielformulare\Gerhard2000\Tabellen\1HER97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erhard2000\Spielplan\E8G8TA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erhard2000\J&#252;rgen\T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Gerhard2000\Spielplan\NeuerModus\DOPTURN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Gerhard2000\Spielplan%20neu\8g8mTa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Gerhard2000\Spielplan%20neu\6g6mTa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Gerhard2000\Spielplan%20neu\10g10mitTabell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Gerhard2000\Spielplan\NeuerModus\DOPL-1X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FISCHER\PROBE\TTLE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HER9798"/>
    </sheetNames>
    <definedNames>
      <definedName name="TAB10SAISON"/>
      <definedName name="TAB10SaisonAuswärtsspiele"/>
      <definedName name="TAB10VRHeimspiele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HER9798"/>
    </sheetNames>
    <definedNames>
      <definedName name="TAB10RRAuswärtsspiele"/>
      <definedName name="Tab10RRHeimspiele"/>
      <definedName name="TAB10Rückrunde"/>
      <definedName name="TAB10SAISON"/>
      <definedName name="TAB10SaisonAuswärtsspiele"/>
      <definedName name="TAB10SaisonHeimspiele"/>
      <definedName name="TAB10VRAuswärtsspiele"/>
      <definedName name="TAB10VRHeimspiele"/>
    </defined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HER9798"/>
    </sheetNames>
    <definedNames>
      <definedName name="Tab10Vorrund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8G8TAB"/>
    </sheetNames>
    <definedNames>
      <definedName name="Achter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</sheetNames>
    <definedNames>
      <definedName name="AuswärtsspielBuchenSechser"/>
      <definedName name="ErstelleDruckSechser"/>
      <definedName name="GehezuA1"/>
      <definedName name="HeimspielBuchenSechser"/>
      <definedName name="Interface"/>
      <definedName name="LöscheDatenSpielformularSechser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OPTURN2"/>
    </sheetNames>
    <definedNames>
      <definedName name="B"/>
      <definedName name="GruppeA"/>
      <definedName name="GruppeC"/>
      <definedName name="GruppeD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8g8mTab"/>
    </sheetNames>
    <definedNames>
      <definedName name="GehenvonTabellensortierungzuAusdruck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ilfe"/>
      <sheetName val="Ausdruck"/>
      <sheetName val="T"/>
      <sheetName val="Sort.Tab."/>
      <sheetName val="Eintrag"/>
      <sheetName val="E"/>
      <sheetName val="SchiriZ"/>
      <sheetName val="SZ A"/>
      <sheetName val="Modul1"/>
      <sheetName val="Modul2"/>
      <sheetName val="6g6mTab"/>
    </sheetNames>
    <definedNames>
      <definedName name="GehevonderTabSortzumAusdruck"/>
      <definedName name="GehevonSchirizettelausdrucknachA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0g10mitTabelle"/>
    </sheetNames>
    <definedNames>
      <definedName name="GehevonSZzuAusdruck"/>
    </defined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OPL-1X8"/>
    </sheetNames>
    <definedNames>
      <definedName name="SortierenGruppeA8"/>
    </defined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erface"/>
      <sheetName val="Spielformular"/>
      <sheetName val="Pokalspielformular"/>
      <sheetName val="SpielformularJugend"/>
    </sheetNames>
    <sheetDataSet>
      <sheetData sheetId="3">
        <row r="2">
          <cell r="F2">
            <v>1</v>
          </cell>
          <cell r="J2" t="str">
            <v>Schmeilsdorf</v>
          </cell>
        </row>
        <row r="3">
          <cell r="J3" t="str">
            <v>12.3.98</v>
          </cell>
        </row>
        <row r="7">
          <cell r="E7" t="str">
            <v>M a n n s c h a f t s s p i e l   4er  Paar</v>
          </cell>
        </row>
        <row r="8">
          <cell r="A8" t="str">
            <v>Paß</v>
          </cell>
          <cell r="F8" t="str">
            <v>Paß</v>
          </cell>
        </row>
        <row r="9">
          <cell r="A9">
            <v>1</v>
          </cell>
          <cell r="B9" t="str">
            <v>E</v>
          </cell>
          <cell r="D9">
            <v>1</v>
          </cell>
          <cell r="E9" t="str">
            <v>Mustermann</v>
          </cell>
          <cell r="F9">
            <v>0</v>
          </cell>
          <cell r="G9" t="str">
            <v>E</v>
          </cell>
          <cell r="I9">
            <v>1</v>
          </cell>
          <cell r="J9" t="str">
            <v>kampflos</v>
          </cell>
        </row>
        <row r="10">
          <cell r="A10">
            <v>0</v>
          </cell>
          <cell r="B10" t="str">
            <v>E</v>
          </cell>
          <cell r="D10">
            <v>2</v>
          </cell>
          <cell r="E10" t="str">
            <v>kampflos</v>
          </cell>
          <cell r="F10">
            <v>1</v>
          </cell>
          <cell r="G10" t="str">
            <v>E</v>
          </cell>
          <cell r="I10">
            <v>2</v>
          </cell>
          <cell r="J10" t="str">
            <v>Mustermann</v>
          </cell>
        </row>
        <row r="11">
          <cell r="B11" t="str">
            <v>E</v>
          </cell>
          <cell r="D11">
            <v>3</v>
          </cell>
          <cell r="E11" t="str">
            <v/>
          </cell>
          <cell r="G11" t="str">
            <v>E</v>
          </cell>
          <cell r="I11">
            <v>3</v>
          </cell>
          <cell r="J11" t="str">
            <v/>
          </cell>
        </row>
        <row r="12">
          <cell r="B12" t="str">
            <v>E</v>
          </cell>
          <cell r="D12">
            <v>4</v>
          </cell>
          <cell r="E12" t="str">
            <v/>
          </cell>
          <cell r="G12" t="str">
            <v>E</v>
          </cell>
          <cell r="I12">
            <v>4</v>
          </cell>
          <cell r="J12" t="str">
            <v/>
          </cell>
        </row>
        <row r="14">
          <cell r="E14" t="str">
            <v>Doppel</v>
          </cell>
          <cell r="J14" t="str">
            <v>Doppel</v>
          </cell>
        </row>
        <row r="15">
          <cell r="A15">
            <v>1</v>
          </cell>
          <cell r="B15" t="str">
            <v>D</v>
          </cell>
          <cell r="C15" t="str">
            <v>A</v>
          </cell>
          <cell r="D15">
            <v>1</v>
          </cell>
          <cell r="E15" t="str">
            <v>Mustermann</v>
          </cell>
          <cell r="F15">
            <v>0</v>
          </cell>
          <cell r="G15" t="str">
            <v>D</v>
          </cell>
          <cell r="H15" t="str">
            <v>B</v>
          </cell>
          <cell r="I15">
            <v>1</v>
          </cell>
          <cell r="J15" t="str">
            <v>kampflos</v>
          </cell>
        </row>
        <row r="16">
          <cell r="A16">
            <v>0</v>
          </cell>
          <cell r="E16" t="str">
            <v>kampflos</v>
          </cell>
          <cell r="F16">
            <v>1</v>
          </cell>
          <cell r="J16" t="str">
            <v>Mustermann</v>
          </cell>
        </row>
        <row r="17">
          <cell r="A17">
            <v>0</v>
          </cell>
          <cell r="B17" t="str">
            <v>D</v>
          </cell>
          <cell r="C17" t="str">
            <v>A</v>
          </cell>
          <cell r="D17">
            <v>2</v>
          </cell>
          <cell r="E17" t="str">
            <v>kampflos</v>
          </cell>
          <cell r="F17">
            <v>1</v>
          </cell>
          <cell r="G17" t="str">
            <v>D</v>
          </cell>
          <cell r="H17" t="str">
            <v>B</v>
          </cell>
          <cell r="I17">
            <v>2</v>
          </cell>
          <cell r="J17" t="str">
            <v>Mustermann</v>
          </cell>
        </row>
        <row r="18">
          <cell r="A18">
            <v>1</v>
          </cell>
          <cell r="E18" t="str">
            <v>Mustermann</v>
          </cell>
          <cell r="F18">
            <v>0</v>
          </cell>
          <cell r="J18" t="str">
            <v>kampflos</v>
          </cell>
        </row>
        <row r="23">
          <cell r="B23" t="str">
            <v>Spielfolge</v>
          </cell>
          <cell r="E23" t="str">
            <v>H E I M V E R E I N</v>
          </cell>
          <cell r="G23" t="str">
            <v>Spielfolge</v>
          </cell>
          <cell r="J23" t="str">
            <v>G A S T V E R E I N</v>
          </cell>
          <cell r="L23" t="str">
            <v>  1. Satz</v>
          </cell>
          <cell r="N23" t="str">
            <v>   2. Satz</v>
          </cell>
          <cell r="P23" t="str">
            <v>   3. Satz</v>
          </cell>
        </row>
        <row r="24">
          <cell r="B24" t="str">
            <v>D</v>
          </cell>
          <cell r="C24" t="str">
            <v>A</v>
          </cell>
          <cell r="D24">
            <v>1</v>
          </cell>
          <cell r="E24" t="str">
            <v>Mustermann</v>
          </cell>
          <cell r="G24" t="str">
            <v>D</v>
          </cell>
          <cell r="H24" t="str">
            <v>B</v>
          </cell>
          <cell r="I24">
            <v>2</v>
          </cell>
          <cell r="J24" t="str">
            <v>Mustermann</v>
          </cell>
        </row>
        <row r="25">
          <cell r="E25" t="str">
            <v>kampflos</v>
          </cell>
          <cell r="J25" t="str">
            <v>kampflos</v>
          </cell>
        </row>
        <row r="26">
          <cell r="B26" t="str">
            <v>D</v>
          </cell>
          <cell r="C26" t="str">
            <v>A</v>
          </cell>
          <cell r="D26">
            <v>2</v>
          </cell>
          <cell r="E26" t="str">
            <v>kampflos</v>
          </cell>
          <cell r="G26" t="str">
            <v>D</v>
          </cell>
          <cell r="H26" t="str">
            <v>B</v>
          </cell>
          <cell r="I26">
            <v>1</v>
          </cell>
          <cell r="J26" t="str">
            <v>kampflos</v>
          </cell>
        </row>
        <row r="27">
          <cell r="E27" t="str">
            <v>Mustermann</v>
          </cell>
          <cell r="J27" t="str">
            <v>Mustermann</v>
          </cell>
        </row>
        <row r="30">
          <cell r="B30" t="str">
            <v>E</v>
          </cell>
          <cell r="C30" t="str">
            <v>A</v>
          </cell>
          <cell r="D30">
            <v>1</v>
          </cell>
          <cell r="E30" t="str">
            <v>Mustermann</v>
          </cell>
          <cell r="G30" t="str">
            <v>E</v>
          </cell>
          <cell r="H30" t="str">
            <v>B</v>
          </cell>
          <cell r="I30">
            <v>2</v>
          </cell>
          <cell r="J30" t="str">
            <v>Mustermann</v>
          </cell>
        </row>
        <row r="31">
          <cell r="B31" t="str">
            <v>E</v>
          </cell>
          <cell r="C31" t="str">
            <v>A</v>
          </cell>
          <cell r="D31">
            <v>2</v>
          </cell>
          <cell r="E31" t="str">
            <v>kampflos</v>
          </cell>
          <cell r="G31" t="str">
            <v>E</v>
          </cell>
          <cell r="H31" t="str">
            <v>B</v>
          </cell>
          <cell r="I31">
            <v>1</v>
          </cell>
          <cell r="J31" t="str">
            <v>kampflos</v>
          </cell>
        </row>
        <row r="32">
          <cell r="B32" t="str">
            <v>E</v>
          </cell>
          <cell r="C32" t="str">
            <v>A</v>
          </cell>
          <cell r="D32">
            <v>3</v>
          </cell>
          <cell r="E32" t="str">
            <v/>
          </cell>
          <cell r="G32" t="str">
            <v>E</v>
          </cell>
          <cell r="H32" t="str">
            <v>B</v>
          </cell>
          <cell r="I32">
            <v>4</v>
          </cell>
          <cell r="J32" t="str">
            <v/>
          </cell>
        </row>
        <row r="33">
          <cell r="B33" t="str">
            <v>E</v>
          </cell>
          <cell r="C33" t="str">
            <v>A</v>
          </cell>
          <cell r="D33">
            <v>4</v>
          </cell>
          <cell r="E33" t="str">
            <v/>
          </cell>
          <cell r="G33" t="str">
            <v>E</v>
          </cell>
          <cell r="H33" t="str">
            <v>B</v>
          </cell>
          <cell r="I33">
            <v>3</v>
          </cell>
          <cell r="J33" t="str">
            <v/>
          </cell>
        </row>
        <row r="34">
          <cell r="B34" t="str">
            <v>E</v>
          </cell>
          <cell r="C34" t="str">
            <v>A</v>
          </cell>
          <cell r="D34">
            <v>5</v>
          </cell>
          <cell r="G34" t="str">
            <v>E</v>
          </cell>
          <cell r="H34" t="str">
            <v>B</v>
          </cell>
          <cell r="I34">
            <v>6</v>
          </cell>
        </row>
        <row r="35">
          <cell r="B35" t="str">
            <v>E</v>
          </cell>
          <cell r="C35" t="str">
            <v>A</v>
          </cell>
          <cell r="D35">
            <v>6</v>
          </cell>
          <cell r="G35" t="str">
            <v>E</v>
          </cell>
          <cell r="H35" t="str">
            <v>B</v>
          </cell>
          <cell r="I35">
            <v>5</v>
          </cell>
        </row>
        <row r="36">
          <cell r="B36" t="str">
            <v>E</v>
          </cell>
          <cell r="C36" t="str">
            <v>A</v>
          </cell>
          <cell r="D36">
            <v>1</v>
          </cell>
          <cell r="E36" t="str">
            <v>Mustermann</v>
          </cell>
          <cell r="G36" t="str">
            <v>E</v>
          </cell>
          <cell r="H36" t="str">
            <v>B</v>
          </cell>
          <cell r="I36">
            <v>1</v>
          </cell>
          <cell r="J36" t="str">
            <v>kampflos</v>
          </cell>
        </row>
        <row r="37">
          <cell r="B37" t="str">
            <v>E</v>
          </cell>
          <cell r="C37" t="str">
            <v>A</v>
          </cell>
          <cell r="D37">
            <v>2</v>
          </cell>
          <cell r="E37" t="str">
            <v>kampflos</v>
          </cell>
          <cell r="G37" t="str">
            <v>E</v>
          </cell>
          <cell r="H37" t="str">
            <v>B</v>
          </cell>
          <cell r="I37">
            <v>2</v>
          </cell>
          <cell r="J37" t="str">
            <v>Mustermann</v>
          </cell>
        </row>
        <row r="38">
          <cell r="B38" t="str">
            <v>E</v>
          </cell>
          <cell r="C38" t="str">
            <v>A</v>
          </cell>
          <cell r="D38">
            <v>3</v>
          </cell>
          <cell r="E38" t="str">
            <v/>
          </cell>
          <cell r="G38" t="str">
            <v>E</v>
          </cell>
          <cell r="H38" t="str">
            <v>B</v>
          </cell>
          <cell r="I38">
            <v>3</v>
          </cell>
          <cell r="J38" t="str">
            <v/>
          </cell>
        </row>
        <row r="39">
          <cell r="B39" t="str">
            <v>E</v>
          </cell>
          <cell r="C39" t="str">
            <v>A</v>
          </cell>
          <cell r="D39">
            <v>4</v>
          </cell>
          <cell r="E39" t="str">
            <v/>
          </cell>
          <cell r="G39" t="str">
            <v>E</v>
          </cell>
          <cell r="H39" t="str">
            <v>B</v>
          </cell>
          <cell r="I39">
            <v>4</v>
          </cell>
          <cell r="J39" t="str">
            <v/>
          </cell>
        </row>
        <row r="40">
          <cell r="B40" t="str">
            <v>D</v>
          </cell>
          <cell r="C40" t="str">
            <v>A</v>
          </cell>
          <cell r="D40">
            <v>2</v>
          </cell>
          <cell r="E40" t="str">
            <v>kampflos</v>
          </cell>
          <cell r="G40" t="str">
            <v>D</v>
          </cell>
          <cell r="H40" t="str">
            <v>B</v>
          </cell>
          <cell r="I40">
            <v>2</v>
          </cell>
          <cell r="J40" t="str">
            <v>Mustermann</v>
          </cell>
        </row>
        <row r="41">
          <cell r="B41" t="str">
            <v>E</v>
          </cell>
          <cell r="C41" t="str">
            <v>A</v>
          </cell>
          <cell r="D41">
            <v>6</v>
          </cell>
          <cell r="E41" t="str">
            <v>Mustermann</v>
          </cell>
          <cell r="G41" t="str">
            <v>E</v>
          </cell>
          <cell r="H41" t="str">
            <v>B</v>
          </cell>
          <cell r="I41">
            <v>6</v>
          </cell>
          <cell r="J41" t="str">
            <v>kampflos</v>
          </cell>
        </row>
        <row r="42">
          <cell r="B42" t="str">
            <v>D</v>
          </cell>
          <cell r="C42" t="str">
            <v>A</v>
          </cell>
          <cell r="D42">
            <v>1</v>
          </cell>
          <cell r="E42" t="str">
            <v>Mustermann</v>
          </cell>
          <cell r="G42" t="str">
            <v>D</v>
          </cell>
          <cell r="H42" t="str">
            <v>B</v>
          </cell>
          <cell r="I42">
            <v>1</v>
          </cell>
          <cell r="J42" t="str">
            <v>kampflos</v>
          </cell>
        </row>
        <row r="43">
          <cell r="E43" t="str">
            <v>kampflos</v>
          </cell>
          <cell r="J43" t="str">
            <v>Mustermann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S112"/>
  <sheetViews>
    <sheetView tabSelected="1" zoomScale="90" zoomScaleNormal="90" zoomScalePageLayoutView="0" workbookViewId="0" topLeftCell="A1">
      <selection activeCell="GC46" sqref="GC46"/>
    </sheetView>
  </sheetViews>
  <sheetFormatPr defaultColWidth="0.71875" defaultRowHeight="12.75"/>
  <cols>
    <col min="1" max="2" width="1.7109375" style="3" customWidth="1"/>
    <col min="3" max="142" width="0.71875" style="3" customWidth="1"/>
    <col min="143" max="143" width="22.421875" style="2" hidden="1" customWidth="1"/>
    <col min="144" max="188" width="0.71875" style="3" customWidth="1"/>
    <col min="189" max="16384" width="0.71875" style="10" customWidth="1"/>
  </cols>
  <sheetData>
    <row r="1" spans="1:145" s="3" customFormat="1" ht="45" customHeight="1">
      <c r="A1" s="139"/>
      <c r="B1" s="139"/>
      <c r="C1" s="476" t="s">
        <v>0</v>
      </c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6"/>
      <c r="AE1" s="476"/>
      <c r="AF1" s="476"/>
      <c r="AG1" s="476"/>
      <c r="AH1" s="476"/>
      <c r="AI1" s="476"/>
      <c r="AJ1" s="476"/>
      <c r="AK1" s="476"/>
      <c r="AL1" s="476"/>
      <c r="AM1" s="476"/>
      <c r="AN1" s="476"/>
      <c r="AO1" s="476"/>
      <c r="AP1" s="476"/>
      <c r="AQ1" s="476"/>
      <c r="AR1" s="476"/>
      <c r="AS1" s="476"/>
      <c r="AT1" s="476"/>
      <c r="AU1" s="476"/>
      <c r="AV1" s="476"/>
      <c r="AW1" s="476"/>
      <c r="AX1" s="476"/>
      <c r="AY1" s="476"/>
      <c r="AZ1" s="476"/>
      <c r="BA1" s="476"/>
      <c r="BB1" s="476"/>
      <c r="BC1" s="476"/>
      <c r="BD1" s="476"/>
      <c r="BE1" s="476"/>
      <c r="BF1" s="476"/>
      <c r="BG1" s="476"/>
      <c r="BH1" s="476"/>
      <c r="BI1" s="476"/>
      <c r="BJ1" s="476"/>
      <c r="BK1" s="476"/>
      <c r="BL1" s="476"/>
      <c r="BM1" s="476"/>
      <c r="BN1" s="476"/>
      <c r="BO1" s="476"/>
      <c r="BP1" s="476"/>
      <c r="BQ1" s="476"/>
      <c r="BR1" s="476"/>
      <c r="BS1" s="476"/>
      <c r="BT1" s="476"/>
      <c r="BU1" s="476"/>
      <c r="BV1" s="476"/>
      <c r="BW1" s="476"/>
      <c r="BX1" s="476"/>
      <c r="BY1" s="476"/>
      <c r="BZ1" s="476"/>
      <c r="CA1" s="476"/>
      <c r="CB1" s="476"/>
      <c r="CC1" s="476"/>
      <c r="CD1" s="476"/>
      <c r="CE1" s="476"/>
      <c r="CF1" s="476"/>
      <c r="CG1" s="476"/>
      <c r="CH1" s="476"/>
      <c r="CI1" s="476"/>
      <c r="CJ1" s="476"/>
      <c r="CK1" s="476"/>
      <c r="CL1" s="476"/>
      <c r="CM1" s="476"/>
      <c r="CN1" s="476"/>
      <c r="CO1" s="476"/>
      <c r="CP1" s="476"/>
      <c r="CQ1" s="476"/>
      <c r="CR1" s="476"/>
      <c r="CS1" s="476"/>
      <c r="CT1" s="476"/>
      <c r="CU1" s="476"/>
      <c r="CV1" s="476"/>
      <c r="CW1" s="476"/>
      <c r="CX1" s="476"/>
      <c r="CY1" s="476"/>
      <c r="CZ1" s="476"/>
      <c r="DA1" s="476"/>
      <c r="DB1" s="476"/>
      <c r="DC1" s="476"/>
      <c r="DD1" s="476"/>
      <c r="DE1" s="476"/>
      <c r="DF1" s="476"/>
      <c r="DG1" s="476"/>
      <c r="DH1" s="476"/>
      <c r="DI1" s="476"/>
      <c r="DJ1" s="476"/>
      <c r="DK1" s="476"/>
      <c r="DL1" s="476"/>
      <c r="DM1" s="476"/>
      <c r="DN1" s="476"/>
      <c r="DO1" s="476"/>
      <c r="DP1" s="476"/>
      <c r="DQ1" s="476"/>
      <c r="DR1" s="476"/>
      <c r="DS1" s="476"/>
      <c r="DT1" s="476"/>
      <c r="DU1" s="476"/>
      <c r="DV1" s="476"/>
      <c r="DW1" s="476"/>
      <c r="DX1" s="476"/>
      <c r="DY1" s="476"/>
      <c r="DZ1" s="476"/>
      <c r="EA1" s="476"/>
      <c r="EB1" s="476"/>
      <c r="EC1" s="476"/>
      <c r="ED1" s="476"/>
      <c r="EE1" s="476"/>
      <c r="EF1" s="476"/>
      <c r="EG1" s="476"/>
      <c r="EH1" s="476"/>
      <c r="EI1" s="476"/>
      <c r="EJ1" s="476"/>
      <c r="EK1" s="476"/>
      <c r="EL1" s="476"/>
      <c r="EM1" s="2"/>
      <c r="EN1" s="477"/>
      <c r="EO1" s="477"/>
    </row>
    <row r="2" spans="1:145" s="3" customFormat="1" ht="30" customHeight="1">
      <c r="A2" s="139"/>
      <c r="B2" s="139"/>
      <c r="C2" s="478" t="s">
        <v>124</v>
      </c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8"/>
      <c r="AG2" s="478"/>
      <c r="AH2" s="478"/>
      <c r="AI2" s="478"/>
      <c r="AJ2" s="478"/>
      <c r="AK2" s="478"/>
      <c r="AL2" s="478"/>
      <c r="AM2" s="478"/>
      <c r="AN2" s="478"/>
      <c r="AO2" s="478"/>
      <c r="AP2" s="478"/>
      <c r="AQ2" s="478"/>
      <c r="AR2" s="478"/>
      <c r="AS2" s="478"/>
      <c r="AT2" s="478"/>
      <c r="AU2" s="478"/>
      <c r="AV2" s="478"/>
      <c r="AW2" s="478"/>
      <c r="AX2" s="478"/>
      <c r="AY2" s="478"/>
      <c r="AZ2" s="478"/>
      <c r="BA2" s="478"/>
      <c r="BB2" s="478"/>
      <c r="BC2" s="478"/>
      <c r="BD2" s="478"/>
      <c r="BE2" s="478"/>
      <c r="BF2" s="478"/>
      <c r="BG2" s="478"/>
      <c r="BH2" s="478"/>
      <c r="BI2" s="478"/>
      <c r="BJ2" s="478"/>
      <c r="BK2" s="478"/>
      <c r="BL2" s="478"/>
      <c r="BM2" s="478"/>
      <c r="BN2" s="478"/>
      <c r="BO2" s="478"/>
      <c r="BP2" s="478"/>
      <c r="BQ2" s="478"/>
      <c r="BR2" s="478"/>
      <c r="BS2" s="478"/>
      <c r="BT2" s="478"/>
      <c r="BU2" s="478"/>
      <c r="BV2" s="478"/>
      <c r="BW2" s="478"/>
      <c r="BX2" s="478"/>
      <c r="BY2" s="478"/>
      <c r="BZ2" s="478"/>
      <c r="CA2" s="478"/>
      <c r="CB2" s="478"/>
      <c r="CC2" s="478"/>
      <c r="CD2" s="478"/>
      <c r="CE2" s="478"/>
      <c r="CF2" s="478"/>
      <c r="CG2" s="478"/>
      <c r="CH2" s="478"/>
      <c r="CI2" s="478"/>
      <c r="CJ2" s="478"/>
      <c r="CK2" s="478"/>
      <c r="CL2" s="478"/>
      <c r="CM2" s="478"/>
      <c r="CN2" s="478"/>
      <c r="CO2" s="478"/>
      <c r="CP2" s="478"/>
      <c r="CQ2" s="478"/>
      <c r="CR2" s="478"/>
      <c r="CS2" s="478"/>
      <c r="CT2" s="478"/>
      <c r="CU2" s="478"/>
      <c r="CV2" s="478"/>
      <c r="CW2" s="478"/>
      <c r="CX2" s="478"/>
      <c r="CY2" s="478"/>
      <c r="CZ2" s="478"/>
      <c r="DA2" s="478"/>
      <c r="DB2" s="478"/>
      <c r="DC2" s="478"/>
      <c r="DD2" s="478"/>
      <c r="DE2" s="478"/>
      <c r="DF2" s="478"/>
      <c r="DG2" s="478"/>
      <c r="DH2" s="478"/>
      <c r="DI2" s="478"/>
      <c r="DJ2" s="478"/>
      <c r="DK2" s="478"/>
      <c r="DL2" s="478"/>
      <c r="DM2" s="478"/>
      <c r="DN2" s="478"/>
      <c r="DO2" s="478"/>
      <c r="DP2" s="478"/>
      <c r="DQ2" s="478"/>
      <c r="DR2" s="478"/>
      <c r="DS2" s="478"/>
      <c r="DT2" s="478"/>
      <c r="DU2" s="478"/>
      <c r="DV2" s="478"/>
      <c r="DW2" s="478"/>
      <c r="DX2" s="478"/>
      <c r="DY2" s="478"/>
      <c r="DZ2" s="478"/>
      <c r="EA2" s="478"/>
      <c r="EB2" s="478"/>
      <c r="EC2" s="478"/>
      <c r="ED2" s="478"/>
      <c r="EE2" s="478"/>
      <c r="EF2" s="478"/>
      <c r="EG2" s="478"/>
      <c r="EH2" s="478"/>
      <c r="EI2" s="478"/>
      <c r="EJ2" s="478"/>
      <c r="EK2" s="478"/>
      <c r="EL2" s="478"/>
      <c r="EN2" s="477"/>
      <c r="EO2" s="477"/>
    </row>
    <row r="3" spans="1:145" s="3" customFormat="1" ht="36.75" customHeight="1">
      <c r="A3" s="139"/>
      <c r="B3" s="139"/>
      <c r="C3" s="463" t="s">
        <v>90</v>
      </c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79" t="s">
        <v>1</v>
      </c>
      <c r="S3" s="479"/>
      <c r="T3" s="461" t="s">
        <v>2</v>
      </c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79" t="s">
        <v>1</v>
      </c>
      <c r="AJ3" s="479"/>
      <c r="AK3" s="461" t="s">
        <v>3</v>
      </c>
      <c r="AL3" s="461"/>
      <c r="AM3" s="461"/>
      <c r="AN3" s="461"/>
      <c r="AO3" s="461"/>
      <c r="AP3" s="461"/>
      <c r="AQ3" s="461"/>
      <c r="AR3" s="461"/>
      <c r="AS3" s="461"/>
      <c r="AT3" s="461"/>
      <c r="AU3" s="461"/>
      <c r="AV3" s="461"/>
      <c r="AW3" s="461"/>
      <c r="AX3" s="461"/>
      <c r="AY3" s="461"/>
      <c r="AZ3" s="461"/>
      <c r="BA3" s="461"/>
      <c r="BB3" s="461"/>
      <c r="BC3" s="461"/>
      <c r="BD3" s="461"/>
      <c r="BE3" s="461"/>
      <c r="BF3" s="461"/>
      <c r="BG3" s="461"/>
      <c r="BH3" s="461"/>
      <c r="BI3" s="461"/>
      <c r="BJ3" s="461"/>
      <c r="BK3" s="461"/>
      <c r="BL3" s="462" t="s">
        <v>1</v>
      </c>
      <c r="BM3" s="462"/>
      <c r="BN3" s="463" t="s">
        <v>91</v>
      </c>
      <c r="BO3" s="463"/>
      <c r="BP3" s="463"/>
      <c r="BQ3" s="463"/>
      <c r="BR3" s="463"/>
      <c r="BS3" s="463"/>
      <c r="BT3" s="463"/>
      <c r="BU3" s="463"/>
      <c r="BV3" s="463"/>
      <c r="BW3" s="463"/>
      <c r="BX3" s="463"/>
      <c r="BY3" s="463"/>
      <c r="BZ3" s="463"/>
      <c r="CA3" s="463"/>
      <c r="CB3" s="463"/>
      <c r="CC3" s="463"/>
      <c r="CD3" s="463"/>
      <c r="CE3" s="463"/>
      <c r="CF3" s="463"/>
      <c r="CG3" s="463"/>
      <c r="CH3" s="463"/>
      <c r="CI3" s="463"/>
      <c r="CJ3" s="463"/>
      <c r="CK3" s="463"/>
      <c r="CL3" s="463"/>
      <c r="CM3" s="463"/>
      <c r="CN3" s="463"/>
      <c r="CO3" s="463"/>
      <c r="CP3" s="463"/>
      <c r="CQ3" s="464"/>
      <c r="CR3" s="464"/>
      <c r="CS3" s="464"/>
      <c r="CT3" s="464"/>
      <c r="CU3" s="464"/>
      <c r="CV3" s="464"/>
      <c r="CW3" s="464"/>
      <c r="CX3" s="464"/>
      <c r="CY3" s="465" t="s">
        <v>92</v>
      </c>
      <c r="CZ3" s="465"/>
      <c r="DA3" s="465"/>
      <c r="DB3" s="465"/>
      <c r="DC3" s="465"/>
      <c r="DD3" s="465"/>
      <c r="DE3" s="465"/>
      <c r="DF3" s="465"/>
      <c r="DG3" s="465"/>
      <c r="DH3" s="465"/>
      <c r="DI3" s="465"/>
      <c r="DJ3" s="465"/>
      <c r="DK3" s="465"/>
      <c r="DL3" s="465"/>
      <c r="DM3" s="465"/>
      <c r="DN3" s="465"/>
      <c r="DO3" s="465"/>
      <c r="DP3" s="465"/>
      <c r="DQ3" s="465"/>
      <c r="DR3" s="4"/>
      <c r="DS3" s="465">
        <v>2016</v>
      </c>
      <c r="DT3" s="465"/>
      <c r="DU3" s="465"/>
      <c r="DV3" s="465"/>
      <c r="DW3" s="465"/>
      <c r="DX3" s="465"/>
      <c r="DY3" s="465"/>
      <c r="DZ3" s="465"/>
      <c r="EA3" s="465"/>
      <c r="EB3" s="453" t="s">
        <v>4</v>
      </c>
      <c r="EC3" s="453"/>
      <c r="ED3" s="454">
        <f>DS3+1</f>
        <v>2017</v>
      </c>
      <c r="EE3" s="454"/>
      <c r="EF3" s="454"/>
      <c r="EG3" s="454"/>
      <c r="EH3" s="454"/>
      <c r="EI3" s="454"/>
      <c r="EJ3" s="454"/>
      <c r="EK3" s="454"/>
      <c r="EL3" s="454"/>
      <c r="EM3" s="5" t="str">
        <f>IF(EE29=EI29,"",IF(EE29&gt;EI29,C4,BQ4))</f>
        <v>Gastteam</v>
      </c>
      <c r="EN3" s="477"/>
      <c r="EO3" s="477"/>
    </row>
    <row r="4" spans="1:145" s="3" customFormat="1" ht="45.75" customHeight="1">
      <c r="A4" s="139"/>
      <c r="B4" s="139"/>
      <c r="C4" s="455" t="s">
        <v>93</v>
      </c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  <c r="AK4" s="455"/>
      <c r="AL4" s="455"/>
      <c r="AM4" s="455"/>
      <c r="AN4" s="455"/>
      <c r="AO4" s="455"/>
      <c r="AP4" s="455"/>
      <c r="AQ4" s="455"/>
      <c r="AR4" s="455"/>
      <c r="AS4" s="455"/>
      <c r="AT4" s="455"/>
      <c r="AU4" s="455"/>
      <c r="AV4" s="455"/>
      <c r="AW4" s="455"/>
      <c r="AX4" s="455"/>
      <c r="AY4" s="455"/>
      <c r="AZ4" s="455"/>
      <c r="BA4" s="455"/>
      <c r="BB4" s="455"/>
      <c r="BC4" s="455"/>
      <c r="BD4" s="455"/>
      <c r="BE4" s="455"/>
      <c r="BF4" s="456" t="s">
        <v>5</v>
      </c>
      <c r="BG4" s="456"/>
      <c r="BH4" s="456"/>
      <c r="BI4" s="456"/>
      <c r="BJ4" s="456"/>
      <c r="BK4" s="456"/>
      <c r="BL4" s="456"/>
      <c r="BM4" s="456"/>
      <c r="BN4" s="456"/>
      <c r="BO4" s="456"/>
      <c r="BP4" s="456"/>
      <c r="BQ4" s="457" t="s">
        <v>94</v>
      </c>
      <c r="BR4" s="457"/>
      <c r="BS4" s="457"/>
      <c r="BT4" s="457"/>
      <c r="BU4" s="457"/>
      <c r="BV4" s="457"/>
      <c r="BW4" s="457"/>
      <c r="BX4" s="457"/>
      <c r="BY4" s="457"/>
      <c r="BZ4" s="457"/>
      <c r="CA4" s="457"/>
      <c r="CB4" s="457"/>
      <c r="CC4" s="457"/>
      <c r="CD4" s="457"/>
      <c r="CE4" s="457"/>
      <c r="CF4" s="457"/>
      <c r="CG4" s="457"/>
      <c r="CH4" s="457"/>
      <c r="CI4" s="457"/>
      <c r="CJ4" s="457"/>
      <c r="CK4" s="457"/>
      <c r="CL4" s="457"/>
      <c r="CM4" s="457"/>
      <c r="CN4" s="457"/>
      <c r="CO4" s="457"/>
      <c r="CP4" s="457"/>
      <c r="CQ4" s="457"/>
      <c r="CR4" s="457"/>
      <c r="CS4" s="457"/>
      <c r="CT4" s="457"/>
      <c r="CU4" s="457"/>
      <c r="CV4" s="457"/>
      <c r="CW4" s="457"/>
      <c r="CX4" s="457"/>
      <c r="CY4" s="457"/>
      <c r="CZ4" s="457"/>
      <c r="DA4" s="457"/>
      <c r="DB4" s="457"/>
      <c r="DC4" s="457"/>
      <c r="DD4" s="457"/>
      <c r="DE4" s="457"/>
      <c r="DF4" s="457"/>
      <c r="DG4" s="457"/>
      <c r="DH4" s="457"/>
      <c r="DI4" s="457"/>
      <c r="DJ4" s="457"/>
      <c r="DK4" s="457"/>
      <c r="DL4" s="457"/>
      <c r="DM4" s="457"/>
      <c r="DN4" s="457"/>
      <c r="DO4" s="457"/>
      <c r="DP4" s="457"/>
      <c r="DQ4" s="457"/>
      <c r="DR4" s="457"/>
      <c r="DS4" s="457"/>
      <c r="DT4" s="452"/>
      <c r="DU4" s="452"/>
      <c r="DV4" s="452"/>
      <c r="DW4" s="452"/>
      <c r="DX4" s="452"/>
      <c r="DY4" s="458">
        <f>EE29</f>
        <v>4</v>
      </c>
      <c r="DZ4" s="458"/>
      <c r="EA4" s="458"/>
      <c r="EB4" s="458"/>
      <c r="EC4" s="458"/>
      <c r="ED4" s="458"/>
      <c r="EE4" s="458" t="s">
        <v>6</v>
      </c>
      <c r="EF4" s="458"/>
      <c r="EG4" s="458">
        <f>EI29</f>
        <v>6</v>
      </c>
      <c r="EH4" s="458"/>
      <c r="EI4" s="458"/>
      <c r="EJ4" s="458"/>
      <c r="EK4" s="458"/>
      <c r="EL4" s="458"/>
      <c r="EM4" s="6" t="b">
        <f>IF(BI33="","",IF(EE29=EI29,EM11))</f>
        <v>0</v>
      </c>
      <c r="EN4" s="477"/>
      <c r="EO4" s="477"/>
    </row>
    <row r="5" spans="1:145" s="3" customFormat="1" ht="24" customHeight="1">
      <c r="A5" s="139"/>
      <c r="B5" s="139"/>
      <c r="C5" s="460" t="s">
        <v>7</v>
      </c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0"/>
      <c r="AB5" s="460"/>
      <c r="AC5" s="460"/>
      <c r="AD5" s="460"/>
      <c r="AE5" s="460"/>
      <c r="AF5" s="460"/>
      <c r="AG5" s="460"/>
      <c r="AH5" s="460"/>
      <c r="AI5" s="460"/>
      <c r="AJ5" s="460"/>
      <c r="AK5" s="460"/>
      <c r="AL5" s="460"/>
      <c r="AM5" s="460"/>
      <c r="AN5" s="460"/>
      <c r="AO5" s="460"/>
      <c r="AP5" s="460"/>
      <c r="AQ5" s="450">
        <v>508</v>
      </c>
      <c r="AR5" s="450"/>
      <c r="AS5" s="450"/>
      <c r="AT5" s="450"/>
      <c r="AU5" s="450"/>
      <c r="AV5" s="450"/>
      <c r="AW5" s="450"/>
      <c r="AX5" s="450"/>
      <c r="AY5" s="451"/>
      <c r="AZ5" s="451"/>
      <c r="BA5" s="451"/>
      <c r="BB5" s="451"/>
      <c r="BC5" s="451"/>
      <c r="BD5" s="451"/>
      <c r="BE5" s="451"/>
      <c r="BF5" s="452"/>
      <c r="BG5" s="452"/>
      <c r="BH5" s="452"/>
      <c r="BI5" s="452"/>
      <c r="BJ5" s="452"/>
      <c r="BK5" s="452"/>
      <c r="BL5" s="452"/>
      <c r="BM5" s="452"/>
      <c r="BN5" s="452"/>
      <c r="BO5" s="452"/>
      <c r="BP5" s="452"/>
      <c r="BQ5" s="450">
        <v>508</v>
      </c>
      <c r="BR5" s="450"/>
      <c r="BS5" s="450"/>
      <c r="BT5" s="450"/>
      <c r="BU5" s="450"/>
      <c r="BV5" s="450"/>
      <c r="BW5" s="450"/>
      <c r="BX5" s="450"/>
      <c r="BY5" s="451"/>
      <c r="BZ5" s="451"/>
      <c r="CA5" s="451"/>
      <c r="CB5" s="451"/>
      <c r="CC5" s="451"/>
      <c r="CD5" s="451"/>
      <c r="CE5" s="451"/>
      <c r="CF5" s="466" t="s">
        <v>8</v>
      </c>
      <c r="CG5" s="466"/>
      <c r="CH5" s="466"/>
      <c r="CI5" s="466"/>
      <c r="CJ5" s="466"/>
      <c r="CK5" s="466"/>
      <c r="CL5" s="466"/>
      <c r="CM5" s="466"/>
      <c r="CN5" s="466"/>
      <c r="CO5" s="466"/>
      <c r="CP5" s="466"/>
      <c r="CQ5" s="466"/>
      <c r="CR5" s="466"/>
      <c r="CS5" s="466"/>
      <c r="CT5" s="466"/>
      <c r="CU5" s="466"/>
      <c r="CV5" s="466"/>
      <c r="CW5" s="466"/>
      <c r="CX5" s="466"/>
      <c r="CY5" s="466"/>
      <c r="CZ5" s="466"/>
      <c r="DA5" s="466"/>
      <c r="DB5" s="466"/>
      <c r="DC5" s="466"/>
      <c r="DD5" s="466"/>
      <c r="DE5" s="466"/>
      <c r="DF5" s="466"/>
      <c r="DG5" s="466"/>
      <c r="DH5" s="466"/>
      <c r="DI5" s="466"/>
      <c r="DJ5" s="466"/>
      <c r="DK5" s="466"/>
      <c r="DL5" s="466"/>
      <c r="DM5" s="466"/>
      <c r="DN5" s="466"/>
      <c r="DO5" s="466"/>
      <c r="DP5" s="466"/>
      <c r="DQ5" s="466"/>
      <c r="DR5" s="466"/>
      <c r="DS5" s="466"/>
      <c r="DT5" s="452"/>
      <c r="DU5" s="452"/>
      <c r="DV5" s="452"/>
      <c r="DW5" s="452"/>
      <c r="DX5" s="452"/>
      <c r="DY5" s="459" t="s">
        <v>9</v>
      </c>
      <c r="DZ5" s="459"/>
      <c r="EA5" s="459"/>
      <c r="EB5" s="459"/>
      <c r="EC5" s="459"/>
      <c r="ED5" s="459"/>
      <c r="EE5" s="459"/>
      <c r="EF5" s="459"/>
      <c r="EG5" s="459"/>
      <c r="EH5" s="459"/>
      <c r="EI5" s="459"/>
      <c r="EJ5" s="459"/>
      <c r="EK5" s="459"/>
      <c r="EL5" s="459"/>
      <c r="EM5" s="5"/>
      <c r="EN5" s="477"/>
      <c r="EO5" s="477"/>
    </row>
    <row r="6" spans="1:145" s="3" customFormat="1" ht="18" customHeight="1" thickBot="1">
      <c r="A6" s="139"/>
      <c r="B6" s="139"/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445"/>
      <c r="AB6" s="445"/>
      <c r="AC6" s="445"/>
      <c r="AD6" s="445"/>
      <c r="AE6" s="445"/>
      <c r="AF6" s="445"/>
      <c r="AG6" s="445"/>
      <c r="AH6" s="445"/>
      <c r="AI6" s="445"/>
      <c r="AJ6" s="445"/>
      <c r="AK6" s="445"/>
      <c r="AL6" s="445"/>
      <c r="AM6" s="445"/>
      <c r="AN6" s="445"/>
      <c r="AO6" s="445"/>
      <c r="AP6" s="445"/>
      <c r="AQ6" s="446" t="s">
        <v>10</v>
      </c>
      <c r="AR6" s="446"/>
      <c r="AS6" s="446"/>
      <c r="AT6" s="446"/>
      <c r="AU6" s="446"/>
      <c r="AV6" s="446"/>
      <c r="AW6" s="446"/>
      <c r="AX6" s="446"/>
      <c r="AY6" s="446"/>
      <c r="AZ6" s="446"/>
      <c r="BA6" s="446"/>
      <c r="BB6" s="446"/>
      <c r="BC6" s="446"/>
      <c r="BD6" s="446"/>
      <c r="BE6" s="446"/>
      <c r="BF6" s="445"/>
      <c r="BG6" s="445"/>
      <c r="BH6" s="445"/>
      <c r="BI6" s="445"/>
      <c r="BJ6" s="445"/>
      <c r="BK6" s="445"/>
      <c r="BL6" s="445"/>
      <c r="BM6" s="445"/>
      <c r="BN6" s="445"/>
      <c r="BO6" s="445"/>
      <c r="BP6" s="445"/>
      <c r="BQ6" s="446" t="s">
        <v>10</v>
      </c>
      <c r="BR6" s="446"/>
      <c r="BS6" s="446"/>
      <c r="BT6" s="446"/>
      <c r="BU6" s="446"/>
      <c r="BV6" s="446"/>
      <c r="BW6" s="446"/>
      <c r="BX6" s="446"/>
      <c r="BY6" s="446"/>
      <c r="BZ6" s="446"/>
      <c r="CA6" s="446"/>
      <c r="CB6" s="446"/>
      <c r="CC6" s="446"/>
      <c r="CD6" s="446"/>
      <c r="CE6" s="446"/>
      <c r="CF6" s="445"/>
      <c r="CG6" s="445"/>
      <c r="CH6" s="445"/>
      <c r="CI6" s="445"/>
      <c r="CJ6" s="445"/>
      <c r="CK6" s="445"/>
      <c r="CL6" s="445"/>
      <c r="CM6" s="445"/>
      <c r="CN6" s="445"/>
      <c r="CO6" s="445"/>
      <c r="CP6" s="445"/>
      <c r="CQ6" s="445"/>
      <c r="CR6" s="445"/>
      <c r="CS6" s="445"/>
      <c r="CT6" s="445"/>
      <c r="CU6" s="445"/>
      <c r="CV6" s="445"/>
      <c r="CW6" s="445"/>
      <c r="CX6" s="445"/>
      <c r="CY6" s="445"/>
      <c r="CZ6" s="445"/>
      <c r="DA6" s="445"/>
      <c r="DB6" s="445"/>
      <c r="DC6" s="445"/>
      <c r="DD6" s="445"/>
      <c r="DE6" s="445"/>
      <c r="DF6" s="445"/>
      <c r="DG6" s="445"/>
      <c r="DH6" s="445"/>
      <c r="DI6" s="445"/>
      <c r="DJ6" s="445"/>
      <c r="DK6" s="445"/>
      <c r="DL6" s="445"/>
      <c r="DM6" s="445"/>
      <c r="DN6" s="445"/>
      <c r="DO6" s="445"/>
      <c r="DP6" s="445"/>
      <c r="DQ6" s="445"/>
      <c r="DR6" s="445"/>
      <c r="DS6" s="445"/>
      <c r="DT6" s="445"/>
      <c r="DU6" s="445"/>
      <c r="DV6" s="445"/>
      <c r="DW6" s="445"/>
      <c r="DX6" s="445"/>
      <c r="DY6" s="445"/>
      <c r="DZ6" s="445"/>
      <c r="EA6" s="445"/>
      <c r="EB6" s="445"/>
      <c r="EC6" s="445"/>
      <c r="ED6" s="445"/>
      <c r="EE6" s="445"/>
      <c r="EF6" s="445"/>
      <c r="EG6" s="445"/>
      <c r="EH6" s="445"/>
      <c r="EI6" s="445"/>
      <c r="EJ6" s="445"/>
      <c r="EK6" s="445"/>
      <c r="EL6" s="445"/>
      <c r="EM6" s="5"/>
      <c r="EN6" s="477"/>
      <c r="EO6" s="477"/>
    </row>
    <row r="7" spans="1:145" s="3" customFormat="1" ht="24" customHeight="1" thickTop="1">
      <c r="A7" s="139"/>
      <c r="B7" s="139"/>
      <c r="C7" s="447" t="s">
        <v>11</v>
      </c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8"/>
      <c r="O7" s="448"/>
      <c r="P7" s="448"/>
      <c r="Q7" s="448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  <c r="AC7" s="448"/>
      <c r="AD7" s="448"/>
      <c r="AE7" s="448"/>
      <c r="AF7" s="448"/>
      <c r="AG7" s="448"/>
      <c r="AH7" s="448"/>
      <c r="AI7" s="448"/>
      <c r="AJ7" s="448"/>
      <c r="AK7" s="448"/>
      <c r="AL7" s="448"/>
      <c r="AM7" s="448"/>
      <c r="AN7" s="448"/>
      <c r="AO7" s="448"/>
      <c r="AP7" s="448"/>
      <c r="AQ7" s="448"/>
      <c r="AR7" s="448"/>
      <c r="AS7" s="448"/>
      <c r="AT7" s="448"/>
      <c r="AU7" s="448"/>
      <c r="AV7" s="448"/>
      <c r="AW7" s="448"/>
      <c r="AX7" s="448"/>
      <c r="AY7" s="448"/>
      <c r="AZ7" s="448"/>
      <c r="BA7" s="448"/>
      <c r="BB7" s="448"/>
      <c r="BC7" s="448"/>
      <c r="BD7" s="448"/>
      <c r="BE7" s="448"/>
      <c r="BF7" s="448"/>
      <c r="BG7" s="448"/>
      <c r="BH7" s="448"/>
      <c r="BI7" s="448"/>
      <c r="BJ7" s="448"/>
      <c r="BK7" s="448"/>
      <c r="BL7" s="448"/>
      <c r="BM7" s="448"/>
      <c r="BN7" s="448"/>
      <c r="BO7" s="448"/>
      <c r="BP7" s="448"/>
      <c r="BQ7" s="448"/>
      <c r="BR7" s="448"/>
      <c r="BS7" s="448"/>
      <c r="BT7" s="448"/>
      <c r="BU7" s="448"/>
      <c r="BV7" s="448"/>
      <c r="BW7" s="448"/>
      <c r="BX7" s="448"/>
      <c r="BY7" s="448"/>
      <c r="BZ7" s="448"/>
      <c r="CA7" s="448"/>
      <c r="CB7" s="448"/>
      <c r="CC7" s="448"/>
      <c r="CD7" s="448"/>
      <c r="CE7" s="448"/>
      <c r="CF7" s="448"/>
      <c r="CG7" s="448"/>
      <c r="CH7" s="448"/>
      <c r="CI7" s="448"/>
      <c r="CJ7" s="448"/>
      <c r="CK7" s="448"/>
      <c r="CL7" s="448"/>
      <c r="CM7" s="448"/>
      <c r="CN7" s="448"/>
      <c r="CO7" s="448"/>
      <c r="CP7" s="448"/>
      <c r="CQ7" s="448"/>
      <c r="CR7" s="448"/>
      <c r="CS7" s="448"/>
      <c r="CT7" s="448"/>
      <c r="CU7" s="448"/>
      <c r="CV7" s="448"/>
      <c r="CW7" s="448"/>
      <c r="CX7" s="448"/>
      <c r="CY7" s="448"/>
      <c r="CZ7" s="448"/>
      <c r="DA7" s="448"/>
      <c r="DB7" s="448"/>
      <c r="DC7" s="448"/>
      <c r="DD7" s="448"/>
      <c r="DE7" s="448"/>
      <c r="DF7" s="448"/>
      <c r="DG7" s="448"/>
      <c r="DH7" s="448"/>
      <c r="DI7" s="448"/>
      <c r="DJ7" s="448"/>
      <c r="DK7" s="448"/>
      <c r="DL7" s="448"/>
      <c r="DM7" s="448"/>
      <c r="DN7" s="448"/>
      <c r="DO7" s="448"/>
      <c r="DP7" s="448"/>
      <c r="DQ7" s="448"/>
      <c r="DR7" s="448"/>
      <c r="DS7" s="448"/>
      <c r="DT7" s="448"/>
      <c r="DU7" s="448"/>
      <c r="DV7" s="448"/>
      <c r="DW7" s="448"/>
      <c r="DX7" s="448"/>
      <c r="DY7" s="448"/>
      <c r="DZ7" s="448"/>
      <c r="EA7" s="448"/>
      <c r="EB7" s="448"/>
      <c r="EC7" s="448"/>
      <c r="ED7" s="448"/>
      <c r="EE7" s="448"/>
      <c r="EF7" s="448"/>
      <c r="EG7" s="448"/>
      <c r="EH7" s="448"/>
      <c r="EI7" s="448"/>
      <c r="EJ7" s="448"/>
      <c r="EK7" s="448"/>
      <c r="EL7" s="449"/>
      <c r="EM7" s="5"/>
      <c r="EN7" s="477"/>
      <c r="EO7" s="477"/>
    </row>
    <row r="8" spans="1:145" s="3" customFormat="1" ht="18.75" customHeight="1" thickBot="1">
      <c r="A8" s="139"/>
      <c r="B8" s="139"/>
      <c r="C8" s="437" t="s">
        <v>12</v>
      </c>
      <c r="D8" s="438"/>
      <c r="E8" s="438"/>
      <c r="F8" s="438"/>
      <c r="G8" s="438"/>
      <c r="H8" s="438"/>
      <c r="I8" s="438"/>
      <c r="J8" s="438"/>
      <c r="K8" s="439" t="s">
        <v>13</v>
      </c>
      <c r="L8" s="440"/>
      <c r="M8" s="440"/>
      <c r="N8" s="440"/>
      <c r="O8" s="440"/>
      <c r="P8" s="440"/>
      <c r="Q8" s="440"/>
      <c r="R8" s="440"/>
      <c r="S8" s="440"/>
      <c r="T8" s="440"/>
      <c r="U8" s="440"/>
      <c r="V8" s="440"/>
      <c r="W8" s="440"/>
      <c r="X8" s="440"/>
      <c r="Y8" s="440"/>
      <c r="Z8" s="440"/>
      <c r="AA8" s="440"/>
      <c r="AB8" s="440"/>
      <c r="AC8" s="440"/>
      <c r="AD8" s="440"/>
      <c r="AE8" s="440"/>
      <c r="AF8" s="440"/>
      <c r="AG8" s="440"/>
      <c r="AH8" s="440"/>
      <c r="AI8" s="440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  <c r="BK8" s="440"/>
      <c r="BL8" s="419" t="s">
        <v>14</v>
      </c>
      <c r="BM8" s="420"/>
      <c r="BN8" s="420"/>
      <c r="BO8" s="420"/>
      <c r="BP8" s="420"/>
      <c r="BQ8" s="420"/>
      <c r="BR8" s="420"/>
      <c r="BS8" s="441"/>
      <c r="BT8" s="167"/>
      <c r="BU8" s="167"/>
      <c r="BV8" s="442" t="s">
        <v>12</v>
      </c>
      <c r="BW8" s="438"/>
      <c r="BX8" s="438"/>
      <c r="BY8" s="438"/>
      <c r="BZ8" s="438"/>
      <c r="CA8" s="438"/>
      <c r="CB8" s="438"/>
      <c r="CC8" s="438"/>
      <c r="CD8" s="443" t="s">
        <v>15</v>
      </c>
      <c r="CE8" s="444"/>
      <c r="CF8" s="444"/>
      <c r="CG8" s="444"/>
      <c r="CH8" s="444"/>
      <c r="CI8" s="444"/>
      <c r="CJ8" s="444"/>
      <c r="CK8" s="444"/>
      <c r="CL8" s="444"/>
      <c r="CM8" s="444"/>
      <c r="CN8" s="444"/>
      <c r="CO8" s="444"/>
      <c r="CP8" s="444"/>
      <c r="CQ8" s="444"/>
      <c r="CR8" s="444"/>
      <c r="CS8" s="444"/>
      <c r="CT8" s="444"/>
      <c r="CU8" s="444"/>
      <c r="CV8" s="444"/>
      <c r="CW8" s="444"/>
      <c r="CX8" s="444"/>
      <c r="CY8" s="444"/>
      <c r="CZ8" s="444"/>
      <c r="DA8" s="444"/>
      <c r="DB8" s="444"/>
      <c r="DC8" s="444"/>
      <c r="DD8" s="444"/>
      <c r="DE8" s="444"/>
      <c r="DF8" s="444"/>
      <c r="DG8" s="444"/>
      <c r="DH8" s="444"/>
      <c r="DI8" s="444"/>
      <c r="DJ8" s="444"/>
      <c r="DK8" s="444"/>
      <c r="DL8" s="444"/>
      <c r="DM8" s="444"/>
      <c r="DN8" s="444"/>
      <c r="DO8" s="444"/>
      <c r="DP8" s="444"/>
      <c r="DQ8" s="444"/>
      <c r="DR8" s="444"/>
      <c r="DS8" s="444"/>
      <c r="DT8" s="444"/>
      <c r="DU8" s="444"/>
      <c r="DV8" s="444"/>
      <c r="DW8" s="444"/>
      <c r="DX8" s="444"/>
      <c r="DY8" s="444"/>
      <c r="DZ8" s="444"/>
      <c r="EA8" s="444"/>
      <c r="EB8" s="444"/>
      <c r="EC8" s="444"/>
      <c r="ED8" s="444"/>
      <c r="EE8" s="419" t="s">
        <v>14</v>
      </c>
      <c r="EF8" s="420"/>
      <c r="EG8" s="420"/>
      <c r="EH8" s="420"/>
      <c r="EI8" s="420"/>
      <c r="EJ8" s="420"/>
      <c r="EK8" s="420"/>
      <c r="EL8" s="421"/>
      <c r="EM8" s="5"/>
      <c r="EN8" s="477"/>
      <c r="EO8" s="477"/>
    </row>
    <row r="9" spans="1:145" s="3" customFormat="1" ht="21" customHeight="1">
      <c r="A9" s="139"/>
      <c r="B9" s="139"/>
      <c r="C9" s="422" t="s">
        <v>16</v>
      </c>
      <c r="D9" s="423"/>
      <c r="E9" s="423"/>
      <c r="F9" s="424"/>
      <c r="G9" s="114" t="s">
        <v>17</v>
      </c>
      <c r="H9" s="114"/>
      <c r="I9" s="114"/>
      <c r="J9" s="114"/>
      <c r="K9" s="428" t="s">
        <v>95</v>
      </c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29"/>
      <c r="Y9" s="429"/>
      <c r="Z9" s="429"/>
      <c r="AA9" s="429"/>
      <c r="AB9" s="429"/>
      <c r="AC9" s="429"/>
      <c r="AD9" s="429"/>
      <c r="AE9" s="429"/>
      <c r="AF9" s="429"/>
      <c r="AG9" s="429"/>
      <c r="AH9" s="429"/>
      <c r="AI9" s="429"/>
      <c r="AJ9" s="429"/>
      <c r="AK9" s="429"/>
      <c r="AL9" s="429"/>
      <c r="AM9" s="429"/>
      <c r="AN9" s="429"/>
      <c r="AO9" s="429"/>
      <c r="AP9" s="429"/>
      <c r="AQ9" s="429"/>
      <c r="AR9" s="429"/>
      <c r="AS9" s="429"/>
      <c r="AT9" s="429"/>
      <c r="AU9" s="429"/>
      <c r="AV9" s="429"/>
      <c r="AW9" s="429"/>
      <c r="AX9" s="429"/>
      <c r="AY9" s="429"/>
      <c r="AZ9" s="429"/>
      <c r="BA9" s="429"/>
      <c r="BB9" s="429"/>
      <c r="BC9" s="429"/>
      <c r="BD9" s="429"/>
      <c r="BE9" s="429"/>
      <c r="BF9" s="429"/>
      <c r="BG9" s="429"/>
      <c r="BH9" s="429"/>
      <c r="BI9" s="429"/>
      <c r="BJ9" s="429"/>
      <c r="BK9" s="430"/>
      <c r="BL9" s="415" t="s">
        <v>99</v>
      </c>
      <c r="BM9" s="416"/>
      <c r="BN9" s="416"/>
      <c r="BO9" s="416"/>
      <c r="BP9" s="416"/>
      <c r="BQ9" s="416"/>
      <c r="BR9" s="416"/>
      <c r="BS9" s="417"/>
      <c r="BT9" s="167"/>
      <c r="BU9" s="167"/>
      <c r="BV9" s="431" t="s">
        <v>16</v>
      </c>
      <c r="BW9" s="423"/>
      <c r="BX9" s="423"/>
      <c r="BY9" s="424"/>
      <c r="BZ9" s="114" t="s">
        <v>18</v>
      </c>
      <c r="CA9" s="114"/>
      <c r="CB9" s="114"/>
      <c r="CC9" s="433"/>
      <c r="CD9" s="412" t="s">
        <v>107</v>
      </c>
      <c r="CE9" s="413"/>
      <c r="CF9" s="413"/>
      <c r="CG9" s="413"/>
      <c r="CH9" s="413"/>
      <c r="CI9" s="413"/>
      <c r="CJ9" s="413"/>
      <c r="CK9" s="413"/>
      <c r="CL9" s="413"/>
      <c r="CM9" s="413"/>
      <c r="CN9" s="413"/>
      <c r="CO9" s="413"/>
      <c r="CP9" s="413"/>
      <c r="CQ9" s="413"/>
      <c r="CR9" s="413"/>
      <c r="CS9" s="413"/>
      <c r="CT9" s="413"/>
      <c r="CU9" s="413"/>
      <c r="CV9" s="413"/>
      <c r="CW9" s="413"/>
      <c r="CX9" s="413"/>
      <c r="CY9" s="413"/>
      <c r="CZ9" s="413"/>
      <c r="DA9" s="413"/>
      <c r="DB9" s="413"/>
      <c r="DC9" s="413"/>
      <c r="DD9" s="413"/>
      <c r="DE9" s="413"/>
      <c r="DF9" s="413"/>
      <c r="DG9" s="413"/>
      <c r="DH9" s="413"/>
      <c r="DI9" s="413"/>
      <c r="DJ9" s="413"/>
      <c r="DK9" s="413"/>
      <c r="DL9" s="413"/>
      <c r="DM9" s="413"/>
      <c r="DN9" s="413"/>
      <c r="DO9" s="413"/>
      <c r="DP9" s="413"/>
      <c r="DQ9" s="413"/>
      <c r="DR9" s="413"/>
      <c r="DS9" s="413"/>
      <c r="DT9" s="413"/>
      <c r="DU9" s="413"/>
      <c r="DV9" s="413"/>
      <c r="DW9" s="413"/>
      <c r="DX9" s="413"/>
      <c r="DY9" s="413"/>
      <c r="DZ9" s="413"/>
      <c r="EA9" s="413"/>
      <c r="EB9" s="413"/>
      <c r="EC9" s="413"/>
      <c r="ED9" s="414"/>
      <c r="EE9" s="434" t="s">
        <v>103</v>
      </c>
      <c r="EF9" s="435"/>
      <c r="EG9" s="435"/>
      <c r="EH9" s="435"/>
      <c r="EI9" s="435"/>
      <c r="EJ9" s="435"/>
      <c r="EK9" s="435"/>
      <c r="EL9" s="436"/>
      <c r="EM9" s="5" t="str">
        <f>IF(EE29&lt;&gt;EI29,EM3,EM4)</f>
        <v>Gastteam</v>
      </c>
      <c r="EN9" s="477"/>
      <c r="EO9" s="477"/>
    </row>
    <row r="10" spans="1:145" s="3" customFormat="1" ht="21" customHeight="1">
      <c r="A10" s="139"/>
      <c r="B10" s="139"/>
      <c r="C10" s="389"/>
      <c r="D10" s="390"/>
      <c r="E10" s="390"/>
      <c r="F10" s="391"/>
      <c r="G10" s="411" t="s">
        <v>19</v>
      </c>
      <c r="H10" s="411"/>
      <c r="I10" s="411"/>
      <c r="J10" s="411"/>
      <c r="K10" s="412" t="s">
        <v>96</v>
      </c>
      <c r="L10" s="413"/>
      <c r="M10" s="413"/>
      <c r="N10" s="413"/>
      <c r="O10" s="413"/>
      <c r="P10" s="413"/>
      <c r="Q10" s="413"/>
      <c r="R10" s="413"/>
      <c r="S10" s="413"/>
      <c r="T10" s="413"/>
      <c r="U10" s="413"/>
      <c r="V10" s="413"/>
      <c r="W10" s="413"/>
      <c r="X10" s="413"/>
      <c r="Y10" s="413"/>
      <c r="Z10" s="413"/>
      <c r="AA10" s="413"/>
      <c r="AB10" s="413"/>
      <c r="AC10" s="413"/>
      <c r="AD10" s="413"/>
      <c r="AE10" s="413"/>
      <c r="AF10" s="413"/>
      <c r="AG10" s="413"/>
      <c r="AH10" s="413"/>
      <c r="AI10" s="413"/>
      <c r="AJ10" s="413"/>
      <c r="AK10" s="413"/>
      <c r="AL10" s="413"/>
      <c r="AM10" s="413"/>
      <c r="AN10" s="413"/>
      <c r="AO10" s="413"/>
      <c r="AP10" s="413"/>
      <c r="AQ10" s="413"/>
      <c r="AR10" s="413"/>
      <c r="AS10" s="413"/>
      <c r="AT10" s="413"/>
      <c r="AU10" s="413"/>
      <c r="AV10" s="413"/>
      <c r="AW10" s="413"/>
      <c r="AX10" s="413"/>
      <c r="AY10" s="413"/>
      <c r="AZ10" s="413"/>
      <c r="BA10" s="413"/>
      <c r="BB10" s="413"/>
      <c r="BC10" s="413"/>
      <c r="BD10" s="413"/>
      <c r="BE10" s="413"/>
      <c r="BF10" s="413"/>
      <c r="BG10" s="413"/>
      <c r="BH10" s="413"/>
      <c r="BI10" s="413"/>
      <c r="BJ10" s="413"/>
      <c r="BK10" s="414"/>
      <c r="BL10" s="415" t="s">
        <v>100</v>
      </c>
      <c r="BM10" s="416"/>
      <c r="BN10" s="416"/>
      <c r="BO10" s="416"/>
      <c r="BP10" s="416"/>
      <c r="BQ10" s="416"/>
      <c r="BR10" s="416"/>
      <c r="BS10" s="417"/>
      <c r="BT10" s="167"/>
      <c r="BU10" s="167"/>
      <c r="BV10" s="396"/>
      <c r="BW10" s="390"/>
      <c r="BX10" s="390"/>
      <c r="BY10" s="391"/>
      <c r="BZ10" s="411" t="s">
        <v>20</v>
      </c>
      <c r="CA10" s="411"/>
      <c r="CB10" s="411"/>
      <c r="CC10" s="418"/>
      <c r="CD10" s="412" t="s">
        <v>108</v>
      </c>
      <c r="CE10" s="413"/>
      <c r="CF10" s="413"/>
      <c r="CG10" s="413"/>
      <c r="CH10" s="413"/>
      <c r="CI10" s="413"/>
      <c r="CJ10" s="413"/>
      <c r="CK10" s="413"/>
      <c r="CL10" s="413"/>
      <c r="CM10" s="413"/>
      <c r="CN10" s="413"/>
      <c r="CO10" s="413"/>
      <c r="CP10" s="413"/>
      <c r="CQ10" s="413"/>
      <c r="CR10" s="413"/>
      <c r="CS10" s="413"/>
      <c r="CT10" s="413"/>
      <c r="CU10" s="413"/>
      <c r="CV10" s="413"/>
      <c r="CW10" s="413"/>
      <c r="CX10" s="413"/>
      <c r="CY10" s="413"/>
      <c r="CZ10" s="413"/>
      <c r="DA10" s="413"/>
      <c r="DB10" s="413"/>
      <c r="DC10" s="413"/>
      <c r="DD10" s="413"/>
      <c r="DE10" s="413"/>
      <c r="DF10" s="413"/>
      <c r="DG10" s="413"/>
      <c r="DH10" s="413"/>
      <c r="DI10" s="413"/>
      <c r="DJ10" s="413"/>
      <c r="DK10" s="413"/>
      <c r="DL10" s="413"/>
      <c r="DM10" s="413"/>
      <c r="DN10" s="413"/>
      <c r="DO10" s="413"/>
      <c r="DP10" s="413"/>
      <c r="DQ10" s="413"/>
      <c r="DR10" s="413"/>
      <c r="DS10" s="413"/>
      <c r="DT10" s="413"/>
      <c r="DU10" s="413"/>
      <c r="DV10" s="413"/>
      <c r="DW10" s="413"/>
      <c r="DX10" s="413"/>
      <c r="DY10" s="413"/>
      <c r="DZ10" s="413"/>
      <c r="EA10" s="413"/>
      <c r="EB10" s="413"/>
      <c r="EC10" s="413"/>
      <c r="ED10" s="414"/>
      <c r="EE10" s="408" t="s">
        <v>104</v>
      </c>
      <c r="EF10" s="409"/>
      <c r="EG10" s="409"/>
      <c r="EH10" s="409"/>
      <c r="EI10" s="409"/>
      <c r="EJ10" s="409"/>
      <c r="EK10" s="409"/>
      <c r="EL10" s="410"/>
      <c r="EM10" s="5" t="s">
        <v>21</v>
      </c>
      <c r="EN10" s="477"/>
      <c r="EO10" s="477"/>
    </row>
    <row r="11" spans="1:145" s="3" customFormat="1" ht="21" customHeight="1">
      <c r="A11" s="139"/>
      <c r="B11" s="139"/>
      <c r="C11" s="389"/>
      <c r="D11" s="390"/>
      <c r="E11" s="390"/>
      <c r="F11" s="391"/>
      <c r="G11" s="411" t="s">
        <v>22</v>
      </c>
      <c r="H11" s="411"/>
      <c r="I11" s="411"/>
      <c r="J11" s="411"/>
      <c r="K11" s="412" t="s">
        <v>97</v>
      </c>
      <c r="L11" s="413"/>
      <c r="M11" s="413"/>
      <c r="N11" s="413"/>
      <c r="O11" s="413"/>
      <c r="P11" s="413"/>
      <c r="Q11" s="413"/>
      <c r="R11" s="413"/>
      <c r="S11" s="413"/>
      <c r="T11" s="413"/>
      <c r="U11" s="413"/>
      <c r="V11" s="413"/>
      <c r="W11" s="413"/>
      <c r="X11" s="413"/>
      <c r="Y11" s="413"/>
      <c r="Z11" s="413"/>
      <c r="AA11" s="413"/>
      <c r="AB11" s="413"/>
      <c r="AC11" s="413"/>
      <c r="AD11" s="413"/>
      <c r="AE11" s="413"/>
      <c r="AF11" s="413"/>
      <c r="AG11" s="413"/>
      <c r="AH11" s="413"/>
      <c r="AI11" s="413"/>
      <c r="AJ11" s="413"/>
      <c r="AK11" s="413"/>
      <c r="AL11" s="413"/>
      <c r="AM11" s="413"/>
      <c r="AN11" s="413"/>
      <c r="AO11" s="413"/>
      <c r="AP11" s="413"/>
      <c r="AQ11" s="413"/>
      <c r="AR11" s="413"/>
      <c r="AS11" s="413"/>
      <c r="AT11" s="413"/>
      <c r="AU11" s="413"/>
      <c r="AV11" s="413"/>
      <c r="AW11" s="413"/>
      <c r="AX11" s="413"/>
      <c r="AY11" s="413"/>
      <c r="AZ11" s="413"/>
      <c r="BA11" s="413"/>
      <c r="BB11" s="413"/>
      <c r="BC11" s="413"/>
      <c r="BD11" s="413"/>
      <c r="BE11" s="413"/>
      <c r="BF11" s="413"/>
      <c r="BG11" s="413"/>
      <c r="BH11" s="413"/>
      <c r="BI11" s="413"/>
      <c r="BJ11" s="413"/>
      <c r="BK11" s="414"/>
      <c r="BL11" s="415" t="s">
        <v>101</v>
      </c>
      <c r="BM11" s="416"/>
      <c r="BN11" s="416"/>
      <c r="BO11" s="416"/>
      <c r="BP11" s="416"/>
      <c r="BQ11" s="416"/>
      <c r="BR11" s="416"/>
      <c r="BS11" s="417"/>
      <c r="BT11" s="167"/>
      <c r="BU11" s="167"/>
      <c r="BV11" s="396"/>
      <c r="BW11" s="390"/>
      <c r="BX11" s="390"/>
      <c r="BY11" s="391"/>
      <c r="BZ11" s="411" t="s">
        <v>23</v>
      </c>
      <c r="CA11" s="411"/>
      <c r="CB11" s="411"/>
      <c r="CC11" s="418"/>
      <c r="CD11" s="412" t="s">
        <v>109</v>
      </c>
      <c r="CE11" s="413"/>
      <c r="CF11" s="413"/>
      <c r="CG11" s="413"/>
      <c r="CH11" s="413"/>
      <c r="CI11" s="413"/>
      <c r="CJ11" s="413"/>
      <c r="CK11" s="413"/>
      <c r="CL11" s="413"/>
      <c r="CM11" s="413"/>
      <c r="CN11" s="413"/>
      <c r="CO11" s="413"/>
      <c r="CP11" s="413"/>
      <c r="CQ11" s="413"/>
      <c r="CR11" s="413"/>
      <c r="CS11" s="413"/>
      <c r="CT11" s="413"/>
      <c r="CU11" s="413"/>
      <c r="CV11" s="413"/>
      <c r="CW11" s="413"/>
      <c r="CX11" s="413"/>
      <c r="CY11" s="413"/>
      <c r="CZ11" s="413"/>
      <c r="DA11" s="413"/>
      <c r="DB11" s="413"/>
      <c r="DC11" s="413"/>
      <c r="DD11" s="413"/>
      <c r="DE11" s="413"/>
      <c r="DF11" s="413"/>
      <c r="DG11" s="413"/>
      <c r="DH11" s="413"/>
      <c r="DI11" s="413"/>
      <c r="DJ11" s="413"/>
      <c r="DK11" s="413"/>
      <c r="DL11" s="413"/>
      <c r="DM11" s="413"/>
      <c r="DN11" s="413"/>
      <c r="DO11" s="413"/>
      <c r="DP11" s="413"/>
      <c r="DQ11" s="413"/>
      <c r="DR11" s="413"/>
      <c r="DS11" s="413"/>
      <c r="DT11" s="413"/>
      <c r="DU11" s="413"/>
      <c r="DV11" s="413"/>
      <c r="DW11" s="413"/>
      <c r="DX11" s="413"/>
      <c r="DY11" s="413"/>
      <c r="DZ11" s="413"/>
      <c r="EA11" s="413"/>
      <c r="EB11" s="413"/>
      <c r="EC11" s="413"/>
      <c r="ED11" s="414"/>
      <c r="EE11" s="408" t="s">
        <v>105</v>
      </c>
      <c r="EF11" s="409"/>
      <c r="EG11" s="409"/>
      <c r="EH11" s="409"/>
      <c r="EI11" s="409"/>
      <c r="EJ11" s="409"/>
      <c r="EK11" s="409"/>
      <c r="EL11" s="410"/>
      <c r="EM11" s="8" t="s">
        <v>24</v>
      </c>
      <c r="EN11" s="477"/>
      <c r="EO11" s="477"/>
    </row>
    <row r="12" spans="1:145" s="3" customFormat="1" ht="21" customHeight="1">
      <c r="A12" s="139"/>
      <c r="B12" s="139"/>
      <c r="C12" s="425"/>
      <c r="D12" s="426"/>
      <c r="E12" s="426"/>
      <c r="F12" s="427"/>
      <c r="G12" s="398" t="s">
        <v>25</v>
      </c>
      <c r="H12" s="399"/>
      <c r="I12" s="399"/>
      <c r="J12" s="399"/>
      <c r="K12" s="400" t="s">
        <v>98</v>
      </c>
      <c r="L12" s="401"/>
      <c r="M12" s="401"/>
      <c r="N12" s="401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401"/>
      <c r="Z12" s="401"/>
      <c r="AA12" s="401"/>
      <c r="AB12" s="401"/>
      <c r="AC12" s="401"/>
      <c r="AD12" s="401"/>
      <c r="AE12" s="401"/>
      <c r="AF12" s="401"/>
      <c r="AG12" s="401"/>
      <c r="AH12" s="401"/>
      <c r="AI12" s="401"/>
      <c r="AJ12" s="401"/>
      <c r="AK12" s="401"/>
      <c r="AL12" s="401"/>
      <c r="AM12" s="401"/>
      <c r="AN12" s="401"/>
      <c r="AO12" s="401"/>
      <c r="AP12" s="401"/>
      <c r="AQ12" s="401"/>
      <c r="AR12" s="401"/>
      <c r="AS12" s="401"/>
      <c r="AT12" s="401"/>
      <c r="AU12" s="401"/>
      <c r="AV12" s="401"/>
      <c r="AW12" s="401"/>
      <c r="AX12" s="401"/>
      <c r="AY12" s="401"/>
      <c r="AZ12" s="401"/>
      <c r="BA12" s="401"/>
      <c r="BB12" s="401"/>
      <c r="BC12" s="401"/>
      <c r="BD12" s="401"/>
      <c r="BE12" s="401"/>
      <c r="BF12" s="401"/>
      <c r="BG12" s="401"/>
      <c r="BH12" s="401"/>
      <c r="BI12" s="401"/>
      <c r="BJ12" s="401"/>
      <c r="BK12" s="402"/>
      <c r="BL12" s="403" t="s">
        <v>102</v>
      </c>
      <c r="BM12" s="404"/>
      <c r="BN12" s="404"/>
      <c r="BO12" s="404"/>
      <c r="BP12" s="404"/>
      <c r="BQ12" s="404"/>
      <c r="BR12" s="404"/>
      <c r="BS12" s="405"/>
      <c r="BT12" s="167"/>
      <c r="BU12" s="167"/>
      <c r="BV12" s="432"/>
      <c r="BW12" s="426"/>
      <c r="BX12" s="426"/>
      <c r="BY12" s="427"/>
      <c r="BZ12" s="398" t="s">
        <v>26</v>
      </c>
      <c r="CA12" s="399"/>
      <c r="CB12" s="399"/>
      <c r="CC12" s="406"/>
      <c r="CD12" s="400" t="s">
        <v>110</v>
      </c>
      <c r="CE12" s="401"/>
      <c r="CF12" s="401"/>
      <c r="CG12" s="401"/>
      <c r="CH12" s="401"/>
      <c r="CI12" s="401"/>
      <c r="CJ12" s="401"/>
      <c r="CK12" s="401"/>
      <c r="CL12" s="401"/>
      <c r="CM12" s="401"/>
      <c r="CN12" s="401"/>
      <c r="CO12" s="401"/>
      <c r="CP12" s="401"/>
      <c r="CQ12" s="401"/>
      <c r="CR12" s="401"/>
      <c r="CS12" s="401"/>
      <c r="CT12" s="401"/>
      <c r="CU12" s="401"/>
      <c r="CV12" s="401"/>
      <c r="CW12" s="401"/>
      <c r="CX12" s="401"/>
      <c r="CY12" s="401"/>
      <c r="CZ12" s="401"/>
      <c r="DA12" s="401"/>
      <c r="DB12" s="401"/>
      <c r="DC12" s="401"/>
      <c r="DD12" s="401"/>
      <c r="DE12" s="401"/>
      <c r="DF12" s="401"/>
      <c r="DG12" s="401"/>
      <c r="DH12" s="401"/>
      <c r="DI12" s="401"/>
      <c r="DJ12" s="401"/>
      <c r="DK12" s="401"/>
      <c r="DL12" s="401"/>
      <c r="DM12" s="401"/>
      <c r="DN12" s="401"/>
      <c r="DO12" s="401"/>
      <c r="DP12" s="401"/>
      <c r="DQ12" s="401"/>
      <c r="DR12" s="401"/>
      <c r="DS12" s="401"/>
      <c r="DT12" s="401"/>
      <c r="DU12" s="401"/>
      <c r="DV12" s="401"/>
      <c r="DW12" s="401"/>
      <c r="DX12" s="401"/>
      <c r="DY12" s="401"/>
      <c r="DZ12" s="401"/>
      <c r="EA12" s="401"/>
      <c r="EB12" s="401"/>
      <c r="EC12" s="401"/>
      <c r="ED12" s="402"/>
      <c r="EE12" s="403" t="s">
        <v>106</v>
      </c>
      <c r="EF12" s="404"/>
      <c r="EG12" s="404"/>
      <c r="EH12" s="404"/>
      <c r="EI12" s="404"/>
      <c r="EJ12" s="404"/>
      <c r="EK12" s="404"/>
      <c r="EL12" s="407"/>
      <c r="EM12" s="2"/>
      <c r="EN12" s="477"/>
      <c r="EO12" s="477"/>
    </row>
    <row r="13" spans="1:145" s="3" customFormat="1" ht="21" customHeight="1">
      <c r="A13" s="139"/>
      <c r="B13" s="139"/>
      <c r="C13" s="389" t="s">
        <v>27</v>
      </c>
      <c r="D13" s="390"/>
      <c r="E13" s="390"/>
      <c r="F13" s="391"/>
      <c r="G13" s="380" t="s">
        <v>17</v>
      </c>
      <c r="H13" s="380"/>
      <c r="I13" s="380"/>
      <c r="J13" s="380"/>
      <c r="K13" s="381" t="str">
        <f>K9</f>
        <v>Heimspieler 1</v>
      </c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82"/>
      <c r="AH13" s="382"/>
      <c r="AI13" s="382"/>
      <c r="AJ13" s="382"/>
      <c r="AK13" s="382"/>
      <c r="AL13" s="382"/>
      <c r="AM13" s="382"/>
      <c r="AN13" s="383" t="s">
        <v>4</v>
      </c>
      <c r="AO13" s="383"/>
      <c r="AP13" s="383"/>
      <c r="AQ13" s="382" t="str">
        <f>K10</f>
        <v>Heimspieler 2</v>
      </c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4"/>
      <c r="BM13" s="384"/>
      <c r="BN13" s="384"/>
      <c r="BO13" s="384"/>
      <c r="BP13" s="384"/>
      <c r="BQ13" s="384"/>
      <c r="BR13" s="384"/>
      <c r="BS13" s="395"/>
      <c r="BT13" s="167"/>
      <c r="BU13" s="167"/>
      <c r="BV13" s="396" t="s">
        <v>27</v>
      </c>
      <c r="BW13" s="390"/>
      <c r="BX13" s="390"/>
      <c r="BY13" s="391"/>
      <c r="BZ13" s="380" t="s">
        <v>18</v>
      </c>
      <c r="CA13" s="380"/>
      <c r="CB13" s="380"/>
      <c r="CC13" s="380"/>
      <c r="CD13" s="381" t="str">
        <f>CD9</f>
        <v>Gastspieler 1</v>
      </c>
      <c r="CE13" s="382"/>
      <c r="CF13" s="382"/>
      <c r="CG13" s="382"/>
      <c r="CH13" s="382"/>
      <c r="CI13" s="382"/>
      <c r="CJ13" s="382"/>
      <c r="CK13" s="382"/>
      <c r="CL13" s="382"/>
      <c r="CM13" s="382"/>
      <c r="CN13" s="382"/>
      <c r="CO13" s="382"/>
      <c r="CP13" s="382"/>
      <c r="CQ13" s="382"/>
      <c r="CR13" s="382"/>
      <c r="CS13" s="382"/>
      <c r="CT13" s="382"/>
      <c r="CU13" s="382"/>
      <c r="CV13" s="382"/>
      <c r="CW13" s="382"/>
      <c r="CX13" s="382"/>
      <c r="CY13" s="382"/>
      <c r="CZ13" s="382"/>
      <c r="DA13" s="382"/>
      <c r="DB13" s="382"/>
      <c r="DC13" s="382"/>
      <c r="DD13" s="382"/>
      <c r="DE13" s="382"/>
      <c r="DF13" s="382"/>
      <c r="DG13" s="383" t="s">
        <v>4</v>
      </c>
      <c r="DH13" s="383"/>
      <c r="DI13" s="383"/>
      <c r="DJ13" s="382" t="str">
        <f>CD10</f>
        <v>Gastspieler 2</v>
      </c>
      <c r="DK13" s="382"/>
      <c r="DL13" s="382"/>
      <c r="DM13" s="382"/>
      <c r="DN13" s="382"/>
      <c r="DO13" s="382"/>
      <c r="DP13" s="382"/>
      <c r="DQ13" s="382"/>
      <c r="DR13" s="382"/>
      <c r="DS13" s="382"/>
      <c r="DT13" s="382"/>
      <c r="DU13" s="382"/>
      <c r="DV13" s="382"/>
      <c r="DW13" s="382"/>
      <c r="DX13" s="382"/>
      <c r="DY13" s="382"/>
      <c r="DZ13" s="382"/>
      <c r="EA13" s="382"/>
      <c r="EB13" s="382"/>
      <c r="EC13" s="382"/>
      <c r="ED13" s="382"/>
      <c r="EE13" s="384"/>
      <c r="EF13" s="384"/>
      <c r="EG13" s="384"/>
      <c r="EH13" s="384"/>
      <c r="EI13" s="384"/>
      <c r="EJ13" s="384"/>
      <c r="EK13" s="384"/>
      <c r="EL13" s="385"/>
      <c r="EM13" s="5"/>
      <c r="EN13" s="477"/>
      <c r="EO13" s="477"/>
    </row>
    <row r="14" spans="1:145" s="3" customFormat="1" ht="21" customHeight="1" thickBot="1">
      <c r="A14" s="139"/>
      <c r="B14" s="139"/>
      <c r="C14" s="392"/>
      <c r="D14" s="393"/>
      <c r="E14" s="393"/>
      <c r="F14" s="394"/>
      <c r="G14" s="386" t="s">
        <v>19</v>
      </c>
      <c r="H14" s="386"/>
      <c r="I14" s="386"/>
      <c r="J14" s="386"/>
      <c r="K14" s="387" t="str">
        <f>K11</f>
        <v>Heimspieler 3</v>
      </c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369"/>
      <c r="AH14" s="369"/>
      <c r="AI14" s="369"/>
      <c r="AJ14" s="369"/>
      <c r="AK14" s="369"/>
      <c r="AL14" s="369"/>
      <c r="AM14" s="369"/>
      <c r="AN14" s="368" t="s">
        <v>4</v>
      </c>
      <c r="AO14" s="368"/>
      <c r="AP14" s="368"/>
      <c r="AQ14" s="369" t="str">
        <f>K12</f>
        <v>Heimspieler 4</v>
      </c>
      <c r="AR14" s="369"/>
      <c r="AS14" s="369"/>
      <c r="AT14" s="369"/>
      <c r="AU14" s="369"/>
      <c r="AV14" s="369"/>
      <c r="AW14" s="369"/>
      <c r="AX14" s="369"/>
      <c r="AY14" s="369"/>
      <c r="AZ14" s="369"/>
      <c r="BA14" s="369"/>
      <c r="BB14" s="369"/>
      <c r="BC14" s="369"/>
      <c r="BD14" s="369"/>
      <c r="BE14" s="369"/>
      <c r="BF14" s="369"/>
      <c r="BG14" s="369"/>
      <c r="BH14" s="369"/>
      <c r="BI14" s="369"/>
      <c r="BJ14" s="369"/>
      <c r="BK14" s="369"/>
      <c r="BL14" s="369"/>
      <c r="BM14" s="369"/>
      <c r="BN14" s="369"/>
      <c r="BO14" s="369"/>
      <c r="BP14" s="369"/>
      <c r="BQ14" s="369"/>
      <c r="BR14" s="369"/>
      <c r="BS14" s="388"/>
      <c r="BT14" s="169"/>
      <c r="BU14" s="169"/>
      <c r="BV14" s="397"/>
      <c r="BW14" s="393"/>
      <c r="BX14" s="393"/>
      <c r="BY14" s="394"/>
      <c r="BZ14" s="386" t="s">
        <v>20</v>
      </c>
      <c r="CA14" s="386"/>
      <c r="CB14" s="386"/>
      <c r="CC14" s="386"/>
      <c r="CD14" s="387" t="str">
        <f>CD11</f>
        <v>Gastspieler 3</v>
      </c>
      <c r="CE14" s="369"/>
      <c r="CF14" s="369"/>
      <c r="CG14" s="369"/>
      <c r="CH14" s="369"/>
      <c r="CI14" s="369"/>
      <c r="CJ14" s="369"/>
      <c r="CK14" s="369"/>
      <c r="CL14" s="369"/>
      <c r="CM14" s="369"/>
      <c r="CN14" s="369"/>
      <c r="CO14" s="369"/>
      <c r="CP14" s="369"/>
      <c r="CQ14" s="369"/>
      <c r="CR14" s="369"/>
      <c r="CS14" s="369"/>
      <c r="CT14" s="369"/>
      <c r="CU14" s="369"/>
      <c r="CV14" s="369"/>
      <c r="CW14" s="369"/>
      <c r="CX14" s="369"/>
      <c r="CY14" s="369"/>
      <c r="CZ14" s="369"/>
      <c r="DA14" s="369"/>
      <c r="DB14" s="369"/>
      <c r="DC14" s="369"/>
      <c r="DD14" s="369"/>
      <c r="DE14" s="369"/>
      <c r="DF14" s="369"/>
      <c r="DG14" s="368" t="s">
        <v>4</v>
      </c>
      <c r="DH14" s="368"/>
      <c r="DI14" s="368"/>
      <c r="DJ14" s="369" t="str">
        <f>CD12</f>
        <v>Gastspieler 4</v>
      </c>
      <c r="DK14" s="369"/>
      <c r="DL14" s="369"/>
      <c r="DM14" s="369"/>
      <c r="DN14" s="369"/>
      <c r="DO14" s="369"/>
      <c r="DP14" s="369"/>
      <c r="DQ14" s="369"/>
      <c r="DR14" s="369"/>
      <c r="DS14" s="369"/>
      <c r="DT14" s="369"/>
      <c r="DU14" s="369"/>
      <c r="DV14" s="369"/>
      <c r="DW14" s="369"/>
      <c r="DX14" s="369"/>
      <c r="DY14" s="369"/>
      <c r="DZ14" s="369"/>
      <c r="EA14" s="369"/>
      <c r="EB14" s="369"/>
      <c r="EC14" s="369"/>
      <c r="ED14" s="369"/>
      <c r="EE14" s="369"/>
      <c r="EF14" s="369"/>
      <c r="EG14" s="369"/>
      <c r="EH14" s="369"/>
      <c r="EI14" s="369"/>
      <c r="EJ14" s="369"/>
      <c r="EK14" s="369"/>
      <c r="EL14" s="370"/>
      <c r="EM14" s="5"/>
      <c r="EN14" s="477"/>
      <c r="EO14" s="477"/>
    </row>
    <row r="15" spans="1:145" s="3" customFormat="1" ht="18" customHeight="1" thickBot="1" thickTop="1">
      <c r="A15" s="139"/>
      <c r="B15" s="139"/>
      <c r="C15" s="371" t="s">
        <v>28</v>
      </c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371"/>
      <c r="V15" s="371"/>
      <c r="W15" s="371"/>
      <c r="X15" s="371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  <c r="AL15" s="371"/>
      <c r="AM15" s="371"/>
      <c r="AN15" s="371"/>
      <c r="AO15" s="371"/>
      <c r="AP15" s="371"/>
      <c r="AQ15" s="371"/>
      <c r="AR15" s="371"/>
      <c r="AS15" s="371"/>
      <c r="AT15" s="371"/>
      <c r="AU15" s="371"/>
      <c r="AV15" s="371"/>
      <c r="AW15" s="371"/>
      <c r="AX15" s="371"/>
      <c r="AY15" s="371"/>
      <c r="AZ15" s="371"/>
      <c r="BA15" s="371"/>
      <c r="BB15" s="371"/>
      <c r="BC15" s="371"/>
      <c r="BD15" s="371"/>
      <c r="BE15" s="371"/>
      <c r="BF15" s="371"/>
      <c r="BG15" s="371"/>
      <c r="BH15" s="371"/>
      <c r="BI15" s="371"/>
      <c r="BJ15" s="371"/>
      <c r="BK15" s="371"/>
      <c r="BL15" s="371"/>
      <c r="BM15" s="371"/>
      <c r="BN15" s="371"/>
      <c r="BO15" s="371"/>
      <c r="BP15" s="371"/>
      <c r="BQ15" s="371"/>
      <c r="BR15" s="371"/>
      <c r="BS15" s="371"/>
      <c r="BT15" s="371"/>
      <c r="BU15" s="371"/>
      <c r="BV15" s="371"/>
      <c r="BW15" s="371"/>
      <c r="BX15" s="371"/>
      <c r="BY15" s="371"/>
      <c r="BZ15" s="371"/>
      <c r="CA15" s="371"/>
      <c r="CB15" s="371"/>
      <c r="CC15" s="371"/>
      <c r="CD15" s="371"/>
      <c r="CE15" s="371"/>
      <c r="CF15" s="371"/>
      <c r="CG15" s="371"/>
      <c r="CH15" s="371"/>
      <c r="CI15" s="371"/>
      <c r="CJ15" s="371"/>
      <c r="CK15" s="371"/>
      <c r="CL15" s="371"/>
      <c r="CM15" s="371"/>
      <c r="CN15" s="371"/>
      <c r="CO15" s="371"/>
      <c r="CP15" s="371"/>
      <c r="CQ15" s="371"/>
      <c r="CR15" s="371"/>
      <c r="CS15" s="371"/>
      <c r="CT15" s="371"/>
      <c r="CU15" s="371"/>
      <c r="CV15" s="371"/>
      <c r="CW15" s="371"/>
      <c r="CX15" s="371"/>
      <c r="CY15" s="371"/>
      <c r="CZ15" s="371"/>
      <c r="DA15" s="371"/>
      <c r="DB15" s="371"/>
      <c r="DC15" s="371"/>
      <c r="DD15" s="371"/>
      <c r="DE15" s="371"/>
      <c r="DF15" s="371"/>
      <c r="DG15" s="371"/>
      <c r="DH15" s="371"/>
      <c r="DI15" s="371"/>
      <c r="DJ15" s="371"/>
      <c r="DK15" s="371"/>
      <c r="DL15" s="371"/>
      <c r="DM15" s="371"/>
      <c r="DN15" s="371"/>
      <c r="DO15" s="371"/>
      <c r="DP15" s="371"/>
      <c r="DQ15" s="371"/>
      <c r="DR15" s="371"/>
      <c r="DS15" s="371"/>
      <c r="DT15" s="371"/>
      <c r="DU15" s="371"/>
      <c r="DV15" s="371"/>
      <c r="DW15" s="371"/>
      <c r="DX15" s="371"/>
      <c r="DY15" s="371"/>
      <c r="DZ15" s="371"/>
      <c r="EA15" s="371"/>
      <c r="EB15" s="371"/>
      <c r="EC15" s="371"/>
      <c r="ED15" s="371"/>
      <c r="EE15" s="371"/>
      <c r="EF15" s="371"/>
      <c r="EG15" s="371"/>
      <c r="EH15" s="371"/>
      <c r="EI15" s="371"/>
      <c r="EJ15" s="371"/>
      <c r="EK15" s="371"/>
      <c r="EL15" s="371"/>
      <c r="EM15" s="5"/>
      <c r="EN15" s="477"/>
      <c r="EO15" s="477"/>
    </row>
    <row r="16" spans="1:145" s="3" customFormat="1" ht="18.75" customHeight="1" thickBot="1" thickTop="1">
      <c r="A16" s="139"/>
      <c r="B16" s="139"/>
      <c r="C16" s="372" t="s">
        <v>29</v>
      </c>
      <c r="D16" s="327"/>
      <c r="E16" s="327"/>
      <c r="F16" s="327"/>
      <c r="G16" s="327"/>
      <c r="H16" s="327"/>
      <c r="I16" s="327"/>
      <c r="J16" s="327"/>
      <c r="K16" s="327"/>
      <c r="L16" s="335"/>
      <c r="M16" s="373" t="s">
        <v>30</v>
      </c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Z16" s="374"/>
      <c r="AA16" s="374"/>
      <c r="AB16" s="374"/>
      <c r="AC16" s="374"/>
      <c r="AD16" s="374"/>
      <c r="AE16" s="374"/>
      <c r="AF16" s="374"/>
      <c r="AG16" s="374"/>
      <c r="AH16" s="374"/>
      <c r="AI16" s="374"/>
      <c r="AJ16" s="374"/>
      <c r="AK16" s="374"/>
      <c r="AL16" s="374"/>
      <c r="AM16" s="374"/>
      <c r="AN16" s="374"/>
      <c r="AO16" s="374"/>
      <c r="AP16" s="374"/>
      <c r="AQ16" s="375"/>
      <c r="AR16" s="376" t="s">
        <v>31</v>
      </c>
      <c r="AS16" s="377"/>
      <c r="AT16" s="377"/>
      <c r="AU16" s="377"/>
      <c r="AV16" s="377"/>
      <c r="AW16" s="377"/>
      <c r="AX16" s="377"/>
      <c r="AY16" s="377"/>
      <c r="AZ16" s="377"/>
      <c r="BA16" s="377"/>
      <c r="BB16" s="377"/>
      <c r="BC16" s="377"/>
      <c r="BD16" s="377"/>
      <c r="BE16" s="377"/>
      <c r="BF16" s="377"/>
      <c r="BG16" s="377"/>
      <c r="BH16" s="377"/>
      <c r="BI16" s="377"/>
      <c r="BJ16" s="377"/>
      <c r="BK16" s="377"/>
      <c r="BL16" s="377"/>
      <c r="BM16" s="377"/>
      <c r="BN16" s="377"/>
      <c r="BO16" s="377"/>
      <c r="BP16" s="377"/>
      <c r="BQ16" s="377"/>
      <c r="BR16" s="377"/>
      <c r="BS16" s="377"/>
      <c r="BT16" s="377"/>
      <c r="BU16" s="377"/>
      <c r="BV16" s="378"/>
      <c r="BW16" s="379" t="s">
        <v>32</v>
      </c>
      <c r="BX16" s="327"/>
      <c r="BY16" s="327"/>
      <c r="BZ16" s="327"/>
      <c r="CA16" s="327"/>
      <c r="CB16" s="327"/>
      <c r="CC16" s="327"/>
      <c r="CD16" s="327"/>
      <c r="CE16" s="327"/>
      <c r="CF16" s="335"/>
      <c r="CG16" s="334" t="s">
        <v>33</v>
      </c>
      <c r="CH16" s="327"/>
      <c r="CI16" s="327"/>
      <c r="CJ16" s="327"/>
      <c r="CK16" s="327"/>
      <c r="CL16" s="327"/>
      <c r="CM16" s="327"/>
      <c r="CN16" s="327"/>
      <c r="CO16" s="327"/>
      <c r="CP16" s="335"/>
      <c r="CQ16" s="334" t="s">
        <v>34</v>
      </c>
      <c r="CR16" s="327"/>
      <c r="CS16" s="327"/>
      <c r="CT16" s="327"/>
      <c r="CU16" s="327"/>
      <c r="CV16" s="327"/>
      <c r="CW16" s="327"/>
      <c r="CX16" s="327"/>
      <c r="CY16" s="327"/>
      <c r="CZ16" s="335"/>
      <c r="DA16" s="334" t="s">
        <v>35</v>
      </c>
      <c r="DB16" s="327"/>
      <c r="DC16" s="327"/>
      <c r="DD16" s="327"/>
      <c r="DE16" s="327"/>
      <c r="DF16" s="327"/>
      <c r="DG16" s="327"/>
      <c r="DH16" s="327"/>
      <c r="DI16" s="327"/>
      <c r="DJ16" s="335"/>
      <c r="DK16" s="327" t="s">
        <v>36</v>
      </c>
      <c r="DL16" s="327"/>
      <c r="DM16" s="327"/>
      <c r="DN16" s="327"/>
      <c r="DO16" s="327"/>
      <c r="DP16" s="327"/>
      <c r="DQ16" s="327"/>
      <c r="DR16" s="327"/>
      <c r="DS16" s="327"/>
      <c r="DT16" s="328"/>
      <c r="DU16" s="329" t="s">
        <v>37</v>
      </c>
      <c r="DV16" s="329"/>
      <c r="DW16" s="329"/>
      <c r="DX16" s="329"/>
      <c r="DY16" s="329"/>
      <c r="DZ16" s="329"/>
      <c r="EA16" s="329"/>
      <c r="EB16" s="329"/>
      <c r="EC16" s="329"/>
      <c r="ED16" s="330"/>
      <c r="EE16" s="331" t="s">
        <v>38</v>
      </c>
      <c r="EF16" s="332"/>
      <c r="EG16" s="332"/>
      <c r="EH16" s="332"/>
      <c r="EI16" s="332"/>
      <c r="EJ16" s="332"/>
      <c r="EK16" s="332"/>
      <c r="EL16" s="333"/>
      <c r="EM16" s="2" t="str">
        <f>C4</f>
        <v>Heimteam</v>
      </c>
      <c r="EN16" s="477"/>
      <c r="EO16" s="477"/>
    </row>
    <row r="17" spans="1:202" s="3" customFormat="1" ht="21" customHeight="1">
      <c r="A17" s="139"/>
      <c r="B17" s="139"/>
      <c r="C17" s="350" t="s">
        <v>27</v>
      </c>
      <c r="D17" s="351"/>
      <c r="E17" s="351"/>
      <c r="F17" s="351"/>
      <c r="G17" s="351"/>
      <c r="H17" s="351"/>
      <c r="I17" s="351"/>
      <c r="J17" s="351"/>
      <c r="K17" s="351"/>
      <c r="L17" s="352"/>
      <c r="M17" s="353" t="str">
        <f>K13</f>
        <v>Heimspieler 1</v>
      </c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4"/>
      <c r="Y17" s="354"/>
      <c r="Z17" s="354"/>
      <c r="AA17" s="354"/>
      <c r="AB17" s="354"/>
      <c r="AC17" s="354"/>
      <c r="AD17" s="354"/>
      <c r="AE17" s="354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  <c r="AP17" s="354"/>
      <c r="AQ17" s="355"/>
      <c r="AR17" s="356" t="str">
        <f>CD13</f>
        <v>Gastspieler 1</v>
      </c>
      <c r="AS17" s="354"/>
      <c r="AT17" s="354"/>
      <c r="AU17" s="354"/>
      <c r="AV17" s="354"/>
      <c r="AW17" s="354"/>
      <c r="AX17" s="354"/>
      <c r="AY17" s="354"/>
      <c r="AZ17" s="354"/>
      <c r="BA17" s="354"/>
      <c r="BB17" s="354"/>
      <c r="BC17" s="354"/>
      <c r="BD17" s="354"/>
      <c r="BE17" s="354"/>
      <c r="BF17" s="354"/>
      <c r="BG17" s="354"/>
      <c r="BH17" s="354"/>
      <c r="BI17" s="354"/>
      <c r="BJ17" s="354"/>
      <c r="BK17" s="354"/>
      <c r="BL17" s="354"/>
      <c r="BM17" s="354"/>
      <c r="BN17" s="354"/>
      <c r="BO17" s="354"/>
      <c r="BP17" s="354"/>
      <c r="BQ17" s="354"/>
      <c r="BR17" s="354"/>
      <c r="BS17" s="354"/>
      <c r="BT17" s="354"/>
      <c r="BU17" s="354"/>
      <c r="BV17" s="357"/>
      <c r="BW17" s="358">
        <v>11</v>
      </c>
      <c r="BX17" s="318"/>
      <c r="BY17" s="318"/>
      <c r="BZ17" s="318"/>
      <c r="CA17" s="319"/>
      <c r="CB17" s="318">
        <v>9</v>
      </c>
      <c r="CC17" s="318"/>
      <c r="CD17" s="318"/>
      <c r="CE17" s="318"/>
      <c r="CF17" s="323"/>
      <c r="CG17" s="317">
        <v>11</v>
      </c>
      <c r="CH17" s="318"/>
      <c r="CI17" s="318"/>
      <c r="CJ17" s="318"/>
      <c r="CK17" s="319"/>
      <c r="CL17" s="318">
        <v>9</v>
      </c>
      <c r="CM17" s="318"/>
      <c r="CN17" s="318"/>
      <c r="CO17" s="318"/>
      <c r="CP17" s="323"/>
      <c r="CQ17" s="317">
        <v>11</v>
      </c>
      <c r="CR17" s="318"/>
      <c r="CS17" s="318"/>
      <c r="CT17" s="318"/>
      <c r="CU17" s="319"/>
      <c r="CV17" s="318">
        <v>5</v>
      </c>
      <c r="CW17" s="318"/>
      <c r="CX17" s="318"/>
      <c r="CY17" s="318"/>
      <c r="CZ17" s="323"/>
      <c r="DA17" s="317"/>
      <c r="DB17" s="318"/>
      <c r="DC17" s="318"/>
      <c r="DD17" s="318"/>
      <c r="DE17" s="319"/>
      <c r="DF17" s="318"/>
      <c r="DG17" s="318"/>
      <c r="DH17" s="318"/>
      <c r="DI17" s="318"/>
      <c r="DJ17" s="323"/>
      <c r="DK17" s="318"/>
      <c r="DL17" s="318"/>
      <c r="DM17" s="318"/>
      <c r="DN17" s="318"/>
      <c r="DO17" s="319"/>
      <c r="DP17" s="318"/>
      <c r="DQ17" s="318"/>
      <c r="DR17" s="318"/>
      <c r="DS17" s="318"/>
      <c r="DT17" s="325"/>
      <c r="DU17" s="336">
        <f>IF(BW17="","",IF(BW17&gt;CB17,1,0)+IF(CG17&gt;CL17,1,0)+IF(CQ17&gt;CV17,1,0)+IF(DA17&gt;DF17,1,0)+IF(DK17&gt;DP17,1,0))</f>
        <v>3</v>
      </c>
      <c r="DV17" s="336"/>
      <c r="DW17" s="336"/>
      <c r="DX17" s="336"/>
      <c r="DY17" s="337"/>
      <c r="DZ17" s="336">
        <f>IF(BW17="","",IF(BW17&lt;CB17,1,0)+IF(CG17&lt;CL17,1,0)+IF(CQ17&lt;CV17,1,0)+IF(DA17&lt;DF17,1,0)+IF(DK17&lt;DP17,1,0))</f>
        <v>0</v>
      </c>
      <c r="EA17" s="336"/>
      <c r="EB17" s="336"/>
      <c r="EC17" s="336"/>
      <c r="ED17" s="340"/>
      <c r="EE17" s="342">
        <f>IF(DU17="","",IF(DU17&gt;DZ17,1,0))</f>
        <v>1</v>
      </c>
      <c r="EF17" s="342"/>
      <c r="EG17" s="342"/>
      <c r="EH17" s="343"/>
      <c r="EI17" s="346">
        <f>IF(DU17="","",IF(DU17&lt;DZ17,1,0))</f>
        <v>0</v>
      </c>
      <c r="EJ17" s="342"/>
      <c r="EK17" s="342"/>
      <c r="EL17" s="347"/>
      <c r="EM17" s="2">
        <f>SUM(BW17:CA28)</f>
        <v>100</v>
      </c>
      <c r="EN17" s="477"/>
      <c r="EO17" s="477"/>
      <c r="EW17" s="75" t="s">
        <v>111</v>
      </c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67" t="s">
        <v>112</v>
      </c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8"/>
    </row>
    <row r="18" spans="1:202" s="3" customFormat="1" ht="21" customHeight="1">
      <c r="A18" s="139"/>
      <c r="B18" s="139"/>
      <c r="C18" s="360" t="s">
        <v>39</v>
      </c>
      <c r="D18" s="361"/>
      <c r="E18" s="361"/>
      <c r="F18" s="361"/>
      <c r="G18" s="361"/>
      <c r="H18" s="361"/>
      <c r="I18" s="361"/>
      <c r="J18" s="361"/>
      <c r="K18" s="361"/>
      <c r="L18" s="362"/>
      <c r="M18" s="363" t="str">
        <f>AQ13</f>
        <v>Heimspieler 2</v>
      </c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  <c r="AG18" s="364"/>
      <c r="AH18" s="364"/>
      <c r="AI18" s="364"/>
      <c r="AJ18" s="364"/>
      <c r="AK18" s="364"/>
      <c r="AL18" s="364"/>
      <c r="AM18" s="364"/>
      <c r="AN18" s="364"/>
      <c r="AO18" s="364"/>
      <c r="AP18" s="364"/>
      <c r="AQ18" s="365"/>
      <c r="AR18" s="366" t="str">
        <f>DJ13</f>
        <v>Gastspieler 2</v>
      </c>
      <c r="AS18" s="364"/>
      <c r="AT18" s="364"/>
      <c r="AU18" s="364"/>
      <c r="AV18" s="364"/>
      <c r="AW18" s="364"/>
      <c r="AX18" s="364"/>
      <c r="AY18" s="364"/>
      <c r="AZ18" s="364"/>
      <c r="BA18" s="364"/>
      <c r="BB18" s="364"/>
      <c r="BC18" s="364"/>
      <c r="BD18" s="364"/>
      <c r="BE18" s="364"/>
      <c r="BF18" s="364"/>
      <c r="BG18" s="364"/>
      <c r="BH18" s="364"/>
      <c r="BI18" s="364"/>
      <c r="BJ18" s="364"/>
      <c r="BK18" s="364"/>
      <c r="BL18" s="364"/>
      <c r="BM18" s="364"/>
      <c r="BN18" s="364"/>
      <c r="BO18" s="364"/>
      <c r="BP18" s="364"/>
      <c r="BQ18" s="364"/>
      <c r="BR18" s="364"/>
      <c r="BS18" s="364"/>
      <c r="BT18" s="364"/>
      <c r="BU18" s="364"/>
      <c r="BV18" s="367"/>
      <c r="BW18" s="359"/>
      <c r="BX18" s="321"/>
      <c r="BY18" s="321"/>
      <c r="BZ18" s="321"/>
      <c r="CA18" s="322"/>
      <c r="CB18" s="321"/>
      <c r="CC18" s="321"/>
      <c r="CD18" s="321"/>
      <c r="CE18" s="321"/>
      <c r="CF18" s="324"/>
      <c r="CG18" s="320"/>
      <c r="CH18" s="321"/>
      <c r="CI18" s="321"/>
      <c r="CJ18" s="321"/>
      <c r="CK18" s="322"/>
      <c r="CL18" s="321"/>
      <c r="CM18" s="321"/>
      <c r="CN18" s="321"/>
      <c r="CO18" s="321"/>
      <c r="CP18" s="324"/>
      <c r="CQ18" s="320"/>
      <c r="CR18" s="321"/>
      <c r="CS18" s="321"/>
      <c r="CT18" s="321"/>
      <c r="CU18" s="322"/>
      <c r="CV18" s="321"/>
      <c r="CW18" s="321"/>
      <c r="CX18" s="321"/>
      <c r="CY18" s="321"/>
      <c r="CZ18" s="324"/>
      <c r="DA18" s="320"/>
      <c r="DB18" s="321"/>
      <c r="DC18" s="321"/>
      <c r="DD18" s="321"/>
      <c r="DE18" s="322"/>
      <c r="DF18" s="321"/>
      <c r="DG18" s="321"/>
      <c r="DH18" s="321"/>
      <c r="DI18" s="321"/>
      <c r="DJ18" s="324"/>
      <c r="DK18" s="321"/>
      <c r="DL18" s="321"/>
      <c r="DM18" s="321"/>
      <c r="DN18" s="321"/>
      <c r="DO18" s="322"/>
      <c r="DP18" s="321"/>
      <c r="DQ18" s="321"/>
      <c r="DR18" s="321"/>
      <c r="DS18" s="321"/>
      <c r="DT18" s="326"/>
      <c r="DU18" s="338"/>
      <c r="DV18" s="338"/>
      <c r="DW18" s="338"/>
      <c r="DX18" s="338"/>
      <c r="DY18" s="339"/>
      <c r="DZ18" s="338"/>
      <c r="EA18" s="338"/>
      <c r="EB18" s="338"/>
      <c r="EC18" s="338"/>
      <c r="ED18" s="341"/>
      <c r="EE18" s="344"/>
      <c r="EF18" s="344"/>
      <c r="EG18" s="344"/>
      <c r="EH18" s="345"/>
      <c r="EI18" s="348"/>
      <c r="EJ18" s="344"/>
      <c r="EK18" s="344"/>
      <c r="EL18" s="349"/>
      <c r="EM18" s="2">
        <f>SUM(CG17:CK28)</f>
        <v>96</v>
      </c>
      <c r="EN18" s="477"/>
      <c r="EO18" s="477"/>
      <c r="EW18" s="64" t="s">
        <v>115</v>
      </c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6"/>
    </row>
    <row r="19" spans="1:202" s="3" customFormat="1" ht="21" customHeight="1">
      <c r="A19" s="139"/>
      <c r="B19" s="139"/>
      <c r="C19" s="279" t="s">
        <v>27</v>
      </c>
      <c r="D19" s="280"/>
      <c r="E19" s="280"/>
      <c r="F19" s="280"/>
      <c r="G19" s="280"/>
      <c r="H19" s="280"/>
      <c r="I19" s="280"/>
      <c r="J19" s="280"/>
      <c r="K19" s="280"/>
      <c r="L19" s="281"/>
      <c r="M19" s="282" t="str">
        <f>K14</f>
        <v>Heimspieler 3</v>
      </c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4"/>
      <c r="AR19" s="285" t="str">
        <f>CD14</f>
        <v>Gastspieler 3</v>
      </c>
      <c r="AS19" s="283"/>
      <c r="AT19" s="283"/>
      <c r="AU19" s="283"/>
      <c r="AV19" s="283"/>
      <c r="AW19" s="283"/>
      <c r="AX19" s="283"/>
      <c r="AY19" s="283"/>
      <c r="AZ19" s="283"/>
      <c r="BA19" s="283"/>
      <c r="BB19" s="283"/>
      <c r="BC19" s="283"/>
      <c r="BD19" s="283"/>
      <c r="BE19" s="283"/>
      <c r="BF19" s="283"/>
      <c r="BG19" s="283"/>
      <c r="BH19" s="283"/>
      <c r="BI19" s="283"/>
      <c r="BJ19" s="283"/>
      <c r="BK19" s="283"/>
      <c r="BL19" s="283"/>
      <c r="BM19" s="283"/>
      <c r="BN19" s="283"/>
      <c r="BO19" s="283"/>
      <c r="BP19" s="283"/>
      <c r="BQ19" s="283"/>
      <c r="BR19" s="283"/>
      <c r="BS19" s="283"/>
      <c r="BT19" s="283"/>
      <c r="BU19" s="283"/>
      <c r="BV19" s="286"/>
      <c r="BW19" s="287">
        <v>9</v>
      </c>
      <c r="BX19" s="271"/>
      <c r="BY19" s="271"/>
      <c r="BZ19" s="271"/>
      <c r="CA19" s="276"/>
      <c r="CB19" s="271">
        <v>11</v>
      </c>
      <c r="CC19" s="271"/>
      <c r="CD19" s="271"/>
      <c r="CE19" s="271"/>
      <c r="CF19" s="272"/>
      <c r="CG19" s="275">
        <v>5</v>
      </c>
      <c r="CH19" s="271"/>
      <c r="CI19" s="271"/>
      <c r="CJ19" s="271"/>
      <c r="CK19" s="276"/>
      <c r="CL19" s="271">
        <v>11</v>
      </c>
      <c r="CM19" s="271"/>
      <c r="CN19" s="271"/>
      <c r="CO19" s="271"/>
      <c r="CP19" s="272"/>
      <c r="CQ19" s="275">
        <v>9</v>
      </c>
      <c r="CR19" s="271"/>
      <c r="CS19" s="271"/>
      <c r="CT19" s="271"/>
      <c r="CU19" s="276"/>
      <c r="CV19" s="271">
        <v>11</v>
      </c>
      <c r="CW19" s="271"/>
      <c r="CX19" s="271"/>
      <c r="CY19" s="271"/>
      <c r="CZ19" s="272"/>
      <c r="DA19" s="275"/>
      <c r="DB19" s="271"/>
      <c r="DC19" s="271"/>
      <c r="DD19" s="271"/>
      <c r="DE19" s="276"/>
      <c r="DF19" s="271"/>
      <c r="DG19" s="271"/>
      <c r="DH19" s="271"/>
      <c r="DI19" s="271"/>
      <c r="DJ19" s="272"/>
      <c r="DK19" s="271"/>
      <c r="DL19" s="271"/>
      <c r="DM19" s="271"/>
      <c r="DN19" s="271"/>
      <c r="DO19" s="276"/>
      <c r="DP19" s="271"/>
      <c r="DQ19" s="271"/>
      <c r="DR19" s="271"/>
      <c r="DS19" s="271"/>
      <c r="DT19" s="289"/>
      <c r="DU19" s="291">
        <f>IF(BW19="","",IF(BW19&gt;CB19,1,0)+IF(CG19&gt;CL19,1,0)+IF(CQ19&gt;CV19,1,0)+IF(DA19&gt;DF19,1,0)+IF(DK19&gt;DP19,1,0))</f>
        <v>0</v>
      </c>
      <c r="DV19" s="292"/>
      <c r="DW19" s="292"/>
      <c r="DX19" s="292"/>
      <c r="DY19" s="293"/>
      <c r="DZ19" s="297">
        <f>IF(BW19="","",IF(BW19&lt;CB19,1,0)+IF(CG19&lt;CL19,1,0)+IF(CQ19&lt;CV19,1,0)+IF(DA19&lt;DF19,1,0)+IF(DK19&lt;DP19,1,0))</f>
        <v>3</v>
      </c>
      <c r="EA19" s="292"/>
      <c r="EB19" s="292"/>
      <c r="EC19" s="292"/>
      <c r="ED19" s="298"/>
      <c r="EE19" s="301">
        <f>IF(DU19="","",IF(DU19&gt;DZ19,1,0))</f>
        <v>0</v>
      </c>
      <c r="EF19" s="301"/>
      <c r="EG19" s="301"/>
      <c r="EH19" s="302"/>
      <c r="EI19" s="305">
        <f>IF(DU19="","",IF(DU19&lt;DZ19,1,0))</f>
        <v>1</v>
      </c>
      <c r="EJ19" s="301"/>
      <c r="EK19" s="301"/>
      <c r="EL19" s="306"/>
      <c r="EM19" s="2">
        <f>SUM(CQ17:CU28)</f>
        <v>94</v>
      </c>
      <c r="EN19" s="477"/>
      <c r="EO19" s="477"/>
      <c r="EW19" s="64" t="s">
        <v>116</v>
      </c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6"/>
    </row>
    <row r="20" spans="1:202" s="3" customFormat="1" ht="21" customHeight="1" thickBot="1">
      <c r="A20" s="139"/>
      <c r="B20" s="139"/>
      <c r="C20" s="309" t="s">
        <v>40</v>
      </c>
      <c r="D20" s="310"/>
      <c r="E20" s="310"/>
      <c r="F20" s="310"/>
      <c r="G20" s="310"/>
      <c r="H20" s="310"/>
      <c r="I20" s="310"/>
      <c r="J20" s="310"/>
      <c r="K20" s="310"/>
      <c r="L20" s="311"/>
      <c r="M20" s="312" t="str">
        <f>AQ14</f>
        <v>Heimspieler 4</v>
      </c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4"/>
      <c r="AR20" s="315" t="str">
        <f>DJ14</f>
        <v>Gastspieler 4</v>
      </c>
      <c r="AS20" s="313"/>
      <c r="AT20" s="313"/>
      <c r="AU20" s="313"/>
      <c r="AV20" s="313"/>
      <c r="AW20" s="313"/>
      <c r="AX20" s="313"/>
      <c r="AY20" s="313"/>
      <c r="AZ20" s="313"/>
      <c r="BA20" s="313"/>
      <c r="BB20" s="313"/>
      <c r="BC20" s="313"/>
      <c r="BD20" s="313"/>
      <c r="BE20" s="313"/>
      <c r="BF20" s="313"/>
      <c r="BG20" s="313"/>
      <c r="BH20" s="313"/>
      <c r="BI20" s="313"/>
      <c r="BJ20" s="313"/>
      <c r="BK20" s="313"/>
      <c r="BL20" s="313"/>
      <c r="BM20" s="313"/>
      <c r="BN20" s="313"/>
      <c r="BO20" s="313"/>
      <c r="BP20" s="313"/>
      <c r="BQ20" s="313"/>
      <c r="BR20" s="313"/>
      <c r="BS20" s="313"/>
      <c r="BT20" s="313"/>
      <c r="BU20" s="313"/>
      <c r="BV20" s="316"/>
      <c r="BW20" s="288"/>
      <c r="BX20" s="273"/>
      <c r="BY20" s="273"/>
      <c r="BZ20" s="273"/>
      <c r="CA20" s="278"/>
      <c r="CB20" s="273"/>
      <c r="CC20" s="273"/>
      <c r="CD20" s="273"/>
      <c r="CE20" s="273"/>
      <c r="CF20" s="274"/>
      <c r="CG20" s="277"/>
      <c r="CH20" s="273"/>
      <c r="CI20" s="273"/>
      <c r="CJ20" s="273"/>
      <c r="CK20" s="278"/>
      <c r="CL20" s="273"/>
      <c r="CM20" s="273"/>
      <c r="CN20" s="273"/>
      <c r="CO20" s="273"/>
      <c r="CP20" s="274"/>
      <c r="CQ20" s="277"/>
      <c r="CR20" s="273"/>
      <c r="CS20" s="273"/>
      <c r="CT20" s="273"/>
      <c r="CU20" s="278"/>
      <c r="CV20" s="273"/>
      <c r="CW20" s="273"/>
      <c r="CX20" s="273"/>
      <c r="CY20" s="273"/>
      <c r="CZ20" s="274"/>
      <c r="DA20" s="277"/>
      <c r="DB20" s="273"/>
      <c r="DC20" s="273"/>
      <c r="DD20" s="273"/>
      <c r="DE20" s="278"/>
      <c r="DF20" s="273"/>
      <c r="DG20" s="273"/>
      <c r="DH20" s="273"/>
      <c r="DI20" s="273"/>
      <c r="DJ20" s="274"/>
      <c r="DK20" s="273"/>
      <c r="DL20" s="273"/>
      <c r="DM20" s="273"/>
      <c r="DN20" s="273"/>
      <c r="DO20" s="278"/>
      <c r="DP20" s="273"/>
      <c r="DQ20" s="273"/>
      <c r="DR20" s="273"/>
      <c r="DS20" s="273"/>
      <c r="DT20" s="290"/>
      <c r="DU20" s="294"/>
      <c r="DV20" s="295"/>
      <c r="DW20" s="295"/>
      <c r="DX20" s="295"/>
      <c r="DY20" s="296"/>
      <c r="DZ20" s="299"/>
      <c r="EA20" s="295"/>
      <c r="EB20" s="295"/>
      <c r="EC20" s="295"/>
      <c r="ED20" s="300"/>
      <c r="EE20" s="303"/>
      <c r="EF20" s="303"/>
      <c r="EG20" s="303"/>
      <c r="EH20" s="304"/>
      <c r="EI20" s="307"/>
      <c r="EJ20" s="303"/>
      <c r="EK20" s="303"/>
      <c r="EL20" s="308"/>
      <c r="EM20" s="2">
        <f>SUM(DA17:DE28)</f>
        <v>5</v>
      </c>
      <c r="EN20" s="477"/>
      <c r="EO20" s="477"/>
      <c r="EW20" s="79" t="s">
        <v>117</v>
      </c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1"/>
    </row>
    <row r="21" spans="1:145" s="3" customFormat="1" ht="21" customHeight="1" thickBot="1">
      <c r="A21" s="139"/>
      <c r="B21" s="139"/>
      <c r="C21" s="237" t="s">
        <v>41</v>
      </c>
      <c r="D21" s="238"/>
      <c r="E21" s="238"/>
      <c r="F21" s="238"/>
      <c r="G21" s="238"/>
      <c r="H21" s="238"/>
      <c r="I21" s="238"/>
      <c r="J21" s="238"/>
      <c r="K21" s="238"/>
      <c r="L21" s="239"/>
      <c r="M21" s="240" t="str">
        <f>K9</f>
        <v>Heimspieler 1</v>
      </c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2"/>
      <c r="AR21" s="243" t="str">
        <f>CD9</f>
        <v>Gastspieler 1</v>
      </c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4"/>
      <c r="BW21" s="226">
        <v>11</v>
      </c>
      <c r="BX21" s="190"/>
      <c r="BY21" s="190"/>
      <c r="BZ21" s="190"/>
      <c r="CA21" s="212"/>
      <c r="CB21" s="189">
        <v>9</v>
      </c>
      <c r="CC21" s="190"/>
      <c r="CD21" s="190"/>
      <c r="CE21" s="190"/>
      <c r="CF21" s="210"/>
      <c r="CG21" s="211">
        <v>11</v>
      </c>
      <c r="CH21" s="190"/>
      <c r="CI21" s="190"/>
      <c r="CJ21" s="190"/>
      <c r="CK21" s="212"/>
      <c r="CL21" s="189">
        <v>9</v>
      </c>
      <c r="CM21" s="190"/>
      <c r="CN21" s="190"/>
      <c r="CO21" s="190"/>
      <c r="CP21" s="210"/>
      <c r="CQ21" s="211">
        <v>11</v>
      </c>
      <c r="CR21" s="190"/>
      <c r="CS21" s="190"/>
      <c r="CT21" s="190"/>
      <c r="CU21" s="212"/>
      <c r="CV21" s="189">
        <v>9</v>
      </c>
      <c r="CW21" s="190"/>
      <c r="CX21" s="190"/>
      <c r="CY21" s="190"/>
      <c r="CZ21" s="210"/>
      <c r="DA21" s="211"/>
      <c r="DB21" s="190"/>
      <c r="DC21" s="190"/>
      <c r="DD21" s="190"/>
      <c r="DE21" s="212"/>
      <c r="DF21" s="189"/>
      <c r="DG21" s="190"/>
      <c r="DH21" s="190"/>
      <c r="DI21" s="190"/>
      <c r="DJ21" s="210"/>
      <c r="DK21" s="190"/>
      <c r="DL21" s="190"/>
      <c r="DM21" s="190"/>
      <c r="DN21" s="190"/>
      <c r="DO21" s="212"/>
      <c r="DP21" s="189"/>
      <c r="DQ21" s="190"/>
      <c r="DR21" s="190"/>
      <c r="DS21" s="190"/>
      <c r="DT21" s="191"/>
      <c r="DU21" s="269">
        <f>IF(BW21="","",IF(BW21&gt;CB21,1,0)+IF(CG21&gt;CL21,1,0)+IF(CQ21&gt;CV21,1,0)+IF(DA21&gt;DF21,1,0)+IF(DK21&gt;DP21,1,0))</f>
        <v>3</v>
      </c>
      <c r="DV21" s="160"/>
      <c r="DW21" s="160"/>
      <c r="DX21" s="160"/>
      <c r="DY21" s="161"/>
      <c r="DZ21" s="270">
        <f>IF(BW21="","",IF(BW21&lt;CB21,1,0)+IF(CG21&lt;CL21,1,0)+IF(CQ21&lt;CV21,1,0)+IF(DA21&lt;DF21,1,0)+IF(DK21&lt;DP21,1,0))</f>
        <v>0</v>
      </c>
      <c r="EA21" s="160"/>
      <c r="EB21" s="160"/>
      <c r="EC21" s="160"/>
      <c r="ED21" s="165"/>
      <c r="EE21" s="233">
        <f>IF(DU21="","",IF(DU21&gt;DZ21,1,0))</f>
        <v>1</v>
      </c>
      <c r="EF21" s="233"/>
      <c r="EG21" s="233"/>
      <c r="EH21" s="234"/>
      <c r="EI21" s="235">
        <f>IF(DU21="","",IF(DU21&lt;DZ21,1,0))</f>
        <v>0</v>
      </c>
      <c r="EJ21" s="233"/>
      <c r="EK21" s="233"/>
      <c r="EL21" s="236"/>
      <c r="EM21" s="2">
        <f>SUM(DK17:DO28)</f>
        <v>9</v>
      </c>
      <c r="EN21" s="477"/>
      <c r="EO21" s="477"/>
    </row>
    <row r="22" spans="1:202" s="3" customFormat="1" ht="21" customHeight="1">
      <c r="A22" s="139"/>
      <c r="B22" s="139"/>
      <c r="C22" s="218" t="s">
        <v>42</v>
      </c>
      <c r="D22" s="219"/>
      <c r="E22" s="219"/>
      <c r="F22" s="219"/>
      <c r="G22" s="219"/>
      <c r="H22" s="219"/>
      <c r="I22" s="219"/>
      <c r="J22" s="219"/>
      <c r="K22" s="219"/>
      <c r="L22" s="220"/>
      <c r="M22" s="221" t="str">
        <f>K10</f>
        <v>Heimspieler 2</v>
      </c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3"/>
      <c r="AR22" s="224" t="str">
        <f>CD10</f>
        <v>Gastspieler 2</v>
      </c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5"/>
      <c r="BW22" s="226">
        <v>11</v>
      </c>
      <c r="BX22" s="190"/>
      <c r="BY22" s="190"/>
      <c r="BZ22" s="190"/>
      <c r="CA22" s="212"/>
      <c r="CB22" s="189">
        <v>9</v>
      </c>
      <c r="CC22" s="190"/>
      <c r="CD22" s="190"/>
      <c r="CE22" s="190"/>
      <c r="CF22" s="210"/>
      <c r="CG22" s="211">
        <v>11</v>
      </c>
      <c r="CH22" s="190"/>
      <c r="CI22" s="190"/>
      <c r="CJ22" s="190"/>
      <c r="CK22" s="212"/>
      <c r="CL22" s="189">
        <v>9</v>
      </c>
      <c r="CM22" s="190"/>
      <c r="CN22" s="190"/>
      <c r="CO22" s="190"/>
      <c r="CP22" s="210"/>
      <c r="CQ22" s="211">
        <v>5</v>
      </c>
      <c r="CR22" s="190"/>
      <c r="CS22" s="190"/>
      <c r="CT22" s="190"/>
      <c r="CU22" s="212"/>
      <c r="CV22" s="189">
        <v>11</v>
      </c>
      <c r="CW22" s="190"/>
      <c r="CX22" s="190"/>
      <c r="CY22" s="190"/>
      <c r="CZ22" s="210"/>
      <c r="DA22" s="211">
        <v>5</v>
      </c>
      <c r="DB22" s="190"/>
      <c r="DC22" s="190"/>
      <c r="DD22" s="190"/>
      <c r="DE22" s="212"/>
      <c r="DF22" s="189">
        <v>11</v>
      </c>
      <c r="DG22" s="190"/>
      <c r="DH22" s="190"/>
      <c r="DI22" s="190"/>
      <c r="DJ22" s="210"/>
      <c r="DK22" s="190">
        <v>9</v>
      </c>
      <c r="DL22" s="190"/>
      <c r="DM22" s="190"/>
      <c r="DN22" s="190"/>
      <c r="DO22" s="212"/>
      <c r="DP22" s="189">
        <v>11</v>
      </c>
      <c r="DQ22" s="190"/>
      <c r="DR22" s="190"/>
      <c r="DS22" s="190"/>
      <c r="DT22" s="191"/>
      <c r="DU22" s="192">
        <f>IF(BW22="","",IF(BW22&gt;CB22,1,0)+IF(CG22&gt;CL22,1,0)+IF(CQ22&gt;CV22,1,0)+IF(DA22&gt;DF22,1,0)+IF(DK22&gt;DP22,1,0))</f>
        <v>2</v>
      </c>
      <c r="DV22" s="193"/>
      <c r="DW22" s="193"/>
      <c r="DX22" s="193"/>
      <c r="DY22" s="194"/>
      <c r="DZ22" s="195">
        <f>IF(BW22="","",IF(BW22&lt;CB22,1,0)+IF(CG22&lt;CL22,1,0)+IF(CQ22&lt;CV22,1,0)+IF(DA22&lt;DF22,1,0)+IF(DK22&lt;DP22,1,0))</f>
        <v>3</v>
      </c>
      <c r="EA22" s="193"/>
      <c r="EB22" s="193"/>
      <c r="EC22" s="193"/>
      <c r="ED22" s="196"/>
      <c r="EE22" s="197">
        <f>IF(DU22="","",IF(DU22&gt;DZ22,1,0))</f>
        <v>0</v>
      </c>
      <c r="EF22" s="197"/>
      <c r="EG22" s="197"/>
      <c r="EH22" s="198"/>
      <c r="EI22" s="199">
        <f>IF(DU22="","",IF(DU22&lt;DZ22,1,0))</f>
        <v>1</v>
      </c>
      <c r="EJ22" s="197"/>
      <c r="EK22" s="197"/>
      <c r="EL22" s="200"/>
      <c r="EM22" s="9">
        <f>SUM(EM17:EM21)</f>
        <v>304</v>
      </c>
      <c r="EN22" s="477"/>
      <c r="EO22" s="477"/>
      <c r="EW22" s="69" t="s">
        <v>118</v>
      </c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1"/>
    </row>
    <row r="23" spans="1:202" s="3" customFormat="1" ht="21" customHeight="1">
      <c r="A23" s="139"/>
      <c r="B23" s="139"/>
      <c r="C23" s="218" t="s">
        <v>43</v>
      </c>
      <c r="D23" s="219"/>
      <c r="E23" s="219"/>
      <c r="F23" s="219"/>
      <c r="G23" s="219"/>
      <c r="H23" s="219"/>
      <c r="I23" s="219"/>
      <c r="J23" s="219"/>
      <c r="K23" s="219"/>
      <c r="L23" s="220"/>
      <c r="M23" s="221" t="str">
        <f>K11</f>
        <v>Heimspieler 3</v>
      </c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3"/>
      <c r="AR23" s="224" t="str">
        <f>CD11</f>
        <v>Gastspieler 3</v>
      </c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5"/>
      <c r="BW23" s="226">
        <v>11</v>
      </c>
      <c r="BX23" s="190"/>
      <c r="BY23" s="190"/>
      <c r="BZ23" s="190"/>
      <c r="CA23" s="212"/>
      <c r="CB23" s="189">
        <v>9</v>
      </c>
      <c r="CC23" s="190"/>
      <c r="CD23" s="190"/>
      <c r="CE23" s="190"/>
      <c r="CF23" s="210"/>
      <c r="CG23" s="211">
        <v>11</v>
      </c>
      <c r="CH23" s="190"/>
      <c r="CI23" s="190"/>
      <c r="CJ23" s="190"/>
      <c r="CK23" s="212"/>
      <c r="CL23" s="189">
        <v>9</v>
      </c>
      <c r="CM23" s="190"/>
      <c r="CN23" s="190"/>
      <c r="CO23" s="190"/>
      <c r="CP23" s="210"/>
      <c r="CQ23" s="211">
        <v>11</v>
      </c>
      <c r="CR23" s="190"/>
      <c r="CS23" s="190"/>
      <c r="CT23" s="190"/>
      <c r="CU23" s="212"/>
      <c r="CV23" s="189">
        <v>9</v>
      </c>
      <c r="CW23" s="190"/>
      <c r="CX23" s="190"/>
      <c r="CY23" s="190"/>
      <c r="CZ23" s="210"/>
      <c r="DA23" s="213"/>
      <c r="DB23" s="214"/>
      <c r="DC23" s="214"/>
      <c r="DD23" s="214"/>
      <c r="DE23" s="215"/>
      <c r="DF23" s="216"/>
      <c r="DG23" s="214"/>
      <c r="DH23" s="214"/>
      <c r="DI23" s="214"/>
      <c r="DJ23" s="217"/>
      <c r="DK23" s="214"/>
      <c r="DL23" s="214"/>
      <c r="DM23" s="214"/>
      <c r="DN23" s="214"/>
      <c r="DO23" s="215"/>
      <c r="DP23" s="216"/>
      <c r="DQ23" s="214"/>
      <c r="DR23" s="214"/>
      <c r="DS23" s="214"/>
      <c r="DT23" s="227"/>
      <c r="DU23" s="192">
        <f aca="true" t="shared" si="0" ref="DU23:DU28">IF(BW23="","",IF(BW23&gt;CB23,1,0)+IF(CG23&gt;CL23,1,0)+IF(CQ23&gt;CV23,1,0)+IF(DA23&gt;DF23,1,0)+IF(DK23&gt;DP23,1,0))</f>
        <v>3</v>
      </c>
      <c r="DV23" s="193"/>
      <c r="DW23" s="193"/>
      <c r="DX23" s="193"/>
      <c r="DY23" s="194"/>
      <c r="DZ23" s="195">
        <f aca="true" t="shared" si="1" ref="DZ23:DZ28">IF(BW23="","",IF(BW23&lt;CB23,1,0)+IF(CG23&lt;CL23,1,0)+IF(CQ23&lt;CV23,1,0)+IF(DA23&lt;DF23,1,0)+IF(DK23&lt;DP23,1,0))</f>
        <v>0</v>
      </c>
      <c r="EA23" s="193"/>
      <c r="EB23" s="193"/>
      <c r="EC23" s="193"/>
      <c r="ED23" s="196"/>
      <c r="EE23" s="197">
        <f aca="true" t="shared" si="2" ref="EE23:EE28">IF(DU23="","",IF(DU23&gt;DZ23,1,0))</f>
        <v>1</v>
      </c>
      <c r="EF23" s="197"/>
      <c r="EG23" s="197"/>
      <c r="EH23" s="198"/>
      <c r="EI23" s="199">
        <f aca="true" t="shared" si="3" ref="EI23:EI28">IF(DU23="","",IF(DU23&lt;DZ23,1,0))</f>
        <v>0</v>
      </c>
      <c r="EJ23" s="197"/>
      <c r="EK23" s="197"/>
      <c r="EL23" s="200"/>
      <c r="EM23" s="2"/>
      <c r="EN23" s="477"/>
      <c r="EO23" s="477"/>
      <c r="EW23" s="72" t="s">
        <v>120</v>
      </c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4"/>
    </row>
    <row r="24" spans="1:202" s="3" customFormat="1" ht="21" customHeight="1">
      <c r="A24" s="139"/>
      <c r="B24" s="139"/>
      <c r="C24" s="260" t="s">
        <v>44</v>
      </c>
      <c r="D24" s="261"/>
      <c r="E24" s="261"/>
      <c r="F24" s="261"/>
      <c r="G24" s="261"/>
      <c r="H24" s="261"/>
      <c r="I24" s="261"/>
      <c r="J24" s="261"/>
      <c r="K24" s="261"/>
      <c r="L24" s="262"/>
      <c r="M24" s="263" t="str">
        <f>K12</f>
        <v>Heimspieler 4</v>
      </c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5"/>
      <c r="AR24" s="266" t="str">
        <f>CD12</f>
        <v>Gastspieler 4</v>
      </c>
      <c r="AS24" s="264"/>
      <c r="AT24" s="264"/>
      <c r="AU24" s="264"/>
      <c r="AV24" s="264"/>
      <c r="AW24" s="264"/>
      <c r="AX24" s="264"/>
      <c r="AY24" s="264"/>
      <c r="AZ24" s="264"/>
      <c r="BA24" s="264"/>
      <c r="BB24" s="264"/>
      <c r="BC24" s="264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  <c r="BS24" s="264"/>
      <c r="BT24" s="264"/>
      <c r="BU24" s="264"/>
      <c r="BV24" s="267"/>
      <c r="BW24" s="268">
        <v>11</v>
      </c>
      <c r="BX24" s="245"/>
      <c r="BY24" s="245"/>
      <c r="BZ24" s="245"/>
      <c r="CA24" s="246"/>
      <c r="CB24" s="247">
        <v>9</v>
      </c>
      <c r="CC24" s="245"/>
      <c r="CD24" s="245"/>
      <c r="CE24" s="245"/>
      <c r="CF24" s="259"/>
      <c r="CG24" s="258">
        <v>11</v>
      </c>
      <c r="CH24" s="245"/>
      <c r="CI24" s="245"/>
      <c r="CJ24" s="245"/>
      <c r="CK24" s="246"/>
      <c r="CL24" s="247">
        <v>9</v>
      </c>
      <c r="CM24" s="245"/>
      <c r="CN24" s="245"/>
      <c r="CO24" s="245"/>
      <c r="CP24" s="259"/>
      <c r="CQ24" s="258">
        <v>11</v>
      </c>
      <c r="CR24" s="245"/>
      <c r="CS24" s="245"/>
      <c r="CT24" s="245"/>
      <c r="CU24" s="246"/>
      <c r="CV24" s="247">
        <v>9</v>
      </c>
      <c r="CW24" s="245"/>
      <c r="CX24" s="245"/>
      <c r="CY24" s="245"/>
      <c r="CZ24" s="259"/>
      <c r="DA24" s="258"/>
      <c r="DB24" s="245"/>
      <c r="DC24" s="245"/>
      <c r="DD24" s="245"/>
      <c r="DE24" s="246"/>
      <c r="DF24" s="247"/>
      <c r="DG24" s="245"/>
      <c r="DH24" s="245"/>
      <c r="DI24" s="245"/>
      <c r="DJ24" s="259"/>
      <c r="DK24" s="245"/>
      <c r="DL24" s="245"/>
      <c r="DM24" s="245"/>
      <c r="DN24" s="245"/>
      <c r="DO24" s="246"/>
      <c r="DP24" s="247"/>
      <c r="DQ24" s="245"/>
      <c r="DR24" s="245"/>
      <c r="DS24" s="245"/>
      <c r="DT24" s="248"/>
      <c r="DU24" s="249">
        <f t="shared" si="0"/>
        <v>3</v>
      </c>
      <c r="DV24" s="250"/>
      <c r="DW24" s="250"/>
      <c r="DX24" s="250"/>
      <c r="DY24" s="251"/>
      <c r="DZ24" s="252">
        <f t="shared" si="1"/>
        <v>0</v>
      </c>
      <c r="EA24" s="250"/>
      <c r="EB24" s="250"/>
      <c r="EC24" s="250"/>
      <c r="ED24" s="253"/>
      <c r="EE24" s="254">
        <f t="shared" si="2"/>
        <v>1</v>
      </c>
      <c r="EF24" s="254"/>
      <c r="EG24" s="254"/>
      <c r="EH24" s="255"/>
      <c r="EI24" s="256">
        <f t="shared" si="3"/>
        <v>0</v>
      </c>
      <c r="EJ24" s="254"/>
      <c r="EK24" s="254"/>
      <c r="EL24" s="257"/>
      <c r="EM24" s="2" t="str">
        <f>BQ4</f>
        <v>Gastteam</v>
      </c>
      <c r="EN24" s="477"/>
      <c r="EO24" s="477"/>
      <c r="EW24" s="72" t="s">
        <v>121</v>
      </c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4"/>
    </row>
    <row r="25" spans="1:202" s="3" customFormat="1" ht="21" customHeight="1">
      <c r="A25" s="139"/>
      <c r="B25" s="139"/>
      <c r="C25" s="237" t="s">
        <v>45</v>
      </c>
      <c r="D25" s="238"/>
      <c r="E25" s="238"/>
      <c r="F25" s="238"/>
      <c r="G25" s="238"/>
      <c r="H25" s="238"/>
      <c r="I25" s="238"/>
      <c r="J25" s="238"/>
      <c r="K25" s="238"/>
      <c r="L25" s="239"/>
      <c r="M25" s="240" t="str">
        <f>K9</f>
        <v>Heimspieler 1</v>
      </c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2"/>
      <c r="AR25" s="243" t="str">
        <f>CD10</f>
        <v>Gastspieler 2</v>
      </c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  <c r="BP25" s="241"/>
      <c r="BQ25" s="241"/>
      <c r="BR25" s="241"/>
      <c r="BS25" s="241"/>
      <c r="BT25" s="241"/>
      <c r="BU25" s="241"/>
      <c r="BV25" s="244"/>
      <c r="BW25" s="226">
        <v>9</v>
      </c>
      <c r="BX25" s="190"/>
      <c r="BY25" s="190"/>
      <c r="BZ25" s="190"/>
      <c r="CA25" s="212"/>
      <c r="CB25" s="189">
        <v>11</v>
      </c>
      <c r="CC25" s="190"/>
      <c r="CD25" s="190"/>
      <c r="CE25" s="190"/>
      <c r="CF25" s="210"/>
      <c r="CG25" s="211">
        <v>9</v>
      </c>
      <c r="CH25" s="190"/>
      <c r="CI25" s="190"/>
      <c r="CJ25" s="190"/>
      <c r="CK25" s="212"/>
      <c r="CL25" s="189">
        <v>11</v>
      </c>
      <c r="CM25" s="190"/>
      <c r="CN25" s="190"/>
      <c r="CO25" s="190"/>
      <c r="CP25" s="210"/>
      <c r="CQ25" s="211">
        <v>9</v>
      </c>
      <c r="CR25" s="190"/>
      <c r="CS25" s="190"/>
      <c r="CT25" s="190"/>
      <c r="CU25" s="212"/>
      <c r="CV25" s="189">
        <v>11</v>
      </c>
      <c r="CW25" s="190"/>
      <c r="CX25" s="190"/>
      <c r="CY25" s="190"/>
      <c r="CZ25" s="210"/>
      <c r="DA25" s="211"/>
      <c r="DB25" s="190"/>
      <c r="DC25" s="190"/>
      <c r="DD25" s="190"/>
      <c r="DE25" s="212"/>
      <c r="DF25" s="189"/>
      <c r="DG25" s="190"/>
      <c r="DH25" s="190"/>
      <c r="DI25" s="190"/>
      <c r="DJ25" s="210"/>
      <c r="DK25" s="190"/>
      <c r="DL25" s="190"/>
      <c r="DM25" s="190"/>
      <c r="DN25" s="190"/>
      <c r="DO25" s="212"/>
      <c r="DP25" s="189"/>
      <c r="DQ25" s="190"/>
      <c r="DR25" s="190"/>
      <c r="DS25" s="190"/>
      <c r="DT25" s="191"/>
      <c r="DU25" s="228">
        <f t="shared" si="0"/>
        <v>0</v>
      </c>
      <c r="DV25" s="229"/>
      <c r="DW25" s="229"/>
      <c r="DX25" s="229"/>
      <c r="DY25" s="230"/>
      <c r="DZ25" s="231">
        <f t="shared" si="1"/>
        <v>3</v>
      </c>
      <c r="EA25" s="229"/>
      <c r="EB25" s="229"/>
      <c r="EC25" s="229"/>
      <c r="ED25" s="232"/>
      <c r="EE25" s="233">
        <f t="shared" si="2"/>
        <v>0</v>
      </c>
      <c r="EF25" s="233"/>
      <c r="EG25" s="233"/>
      <c r="EH25" s="234"/>
      <c r="EI25" s="235">
        <f t="shared" si="3"/>
        <v>1</v>
      </c>
      <c r="EJ25" s="233"/>
      <c r="EK25" s="233"/>
      <c r="EL25" s="236"/>
      <c r="EM25" s="2">
        <f>SUM(CB17:CF28)</f>
        <v>100</v>
      </c>
      <c r="EN25" s="477"/>
      <c r="EO25" s="477"/>
      <c r="EW25" s="72" t="s">
        <v>119</v>
      </c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4"/>
    </row>
    <row r="26" spans="1:202" s="3" customFormat="1" ht="21" customHeight="1">
      <c r="A26" s="139"/>
      <c r="B26" s="139"/>
      <c r="C26" s="218" t="s">
        <v>46</v>
      </c>
      <c r="D26" s="219"/>
      <c r="E26" s="219"/>
      <c r="F26" s="219"/>
      <c r="G26" s="219"/>
      <c r="H26" s="219"/>
      <c r="I26" s="219"/>
      <c r="J26" s="219"/>
      <c r="K26" s="219"/>
      <c r="L26" s="220"/>
      <c r="M26" s="221" t="str">
        <f>K10</f>
        <v>Heimspieler 2</v>
      </c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3"/>
      <c r="AR26" s="224" t="str">
        <f>CD9</f>
        <v>Gastspieler 1</v>
      </c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5"/>
      <c r="BW26" s="226">
        <v>9</v>
      </c>
      <c r="BX26" s="190"/>
      <c r="BY26" s="190"/>
      <c r="BZ26" s="190"/>
      <c r="CA26" s="212"/>
      <c r="CB26" s="189">
        <v>11</v>
      </c>
      <c r="CC26" s="190"/>
      <c r="CD26" s="190"/>
      <c r="CE26" s="190"/>
      <c r="CF26" s="210"/>
      <c r="CG26" s="211">
        <v>9</v>
      </c>
      <c r="CH26" s="190"/>
      <c r="CI26" s="190"/>
      <c r="CJ26" s="190"/>
      <c r="CK26" s="212"/>
      <c r="CL26" s="189">
        <v>11</v>
      </c>
      <c r="CM26" s="190"/>
      <c r="CN26" s="190"/>
      <c r="CO26" s="190"/>
      <c r="CP26" s="210"/>
      <c r="CQ26" s="211">
        <v>9</v>
      </c>
      <c r="CR26" s="190"/>
      <c r="CS26" s="190"/>
      <c r="CT26" s="190"/>
      <c r="CU26" s="212"/>
      <c r="CV26" s="189">
        <v>11</v>
      </c>
      <c r="CW26" s="190"/>
      <c r="CX26" s="190"/>
      <c r="CY26" s="190"/>
      <c r="CZ26" s="210"/>
      <c r="DA26" s="211"/>
      <c r="DB26" s="190"/>
      <c r="DC26" s="190"/>
      <c r="DD26" s="190"/>
      <c r="DE26" s="212"/>
      <c r="DF26" s="189"/>
      <c r="DG26" s="190"/>
      <c r="DH26" s="190"/>
      <c r="DI26" s="190"/>
      <c r="DJ26" s="210"/>
      <c r="DK26" s="214"/>
      <c r="DL26" s="214"/>
      <c r="DM26" s="214"/>
      <c r="DN26" s="214"/>
      <c r="DO26" s="215"/>
      <c r="DP26" s="216"/>
      <c r="DQ26" s="214"/>
      <c r="DR26" s="214"/>
      <c r="DS26" s="214"/>
      <c r="DT26" s="227"/>
      <c r="DU26" s="192">
        <f t="shared" si="0"/>
        <v>0</v>
      </c>
      <c r="DV26" s="193"/>
      <c r="DW26" s="193"/>
      <c r="DX26" s="193"/>
      <c r="DY26" s="194"/>
      <c r="DZ26" s="195">
        <f t="shared" si="1"/>
        <v>3</v>
      </c>
      <c r="EA26" s="193"/>
      <c r="EB26" s="193"/>
      <c r="EC26" s="193"/>
      <c r="ED26" s="196"/>
      <c r="EE26" s="197">
        <f t="shared" si="2"/>
        <v>0</v>
      </c>
      <c r="EF26" s="197"/>
      <c r="EG26" s="197"/>
      <c r="EH26" s="198"/>
      <c r="EI26" s="199">
        <f t="shared" si="3"/>
        <v>1</v>
      </c>
      <c r="EJ26" s="197"/>
      <c r="EK26" s="197"/>
      <c r="EL26" s="200"/>
      <c r="EM26" s="2">
        <f>SUM(CL17:CP28)</f>
        <v>100</v>
      </c>
      <c r="EN26" s="477"/>
      <c r="EO26" s="477"/>
      <c r="EW26" s="72" t="s">
        <v>122</v>
      </c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4"/>
    </row>
    <row r="27" spans="1:202" s="3" customFormat="1" ht="21" customHeight="1" thickBot="1">
      <c r="A27" s="139"/>
      <c r="B27" s="139"/>
      <c r="C27" s="218" t="s">
        <v>47</v>
      </c>
      <c r="D27" s="219"/>
      <c r="E27" s="219"/>
      <c r="F27" s="219"/>
      <c r="G27" s="219"/>
      <c r="H27" s="219"/>
      <c r="I27" s="219"/>
      <c r="J27" s="219"/>
      <c r="K27" s="219"/>
      <c r="L27" s="220"/>
      <c r="M27" s="221" t="str">
        <f>K11</f>
        <v>Heimspieler 3</v>
      </c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3"/>
      <c r="AR27" s="224" t="str">
        <f>CD12</f>
        <v>Gastspieler 4</v>
      </c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5"/>
      <c r="BW27" s="226">
        <v>9</v>
      </c>
      <c r="BX27" s="190"/>
      <c r="BY27" s="190"/>
      <c r="BZ27" s="190"/>
      <c r="CA27" s="212"/>
      <c r="CB27" s="189">
        <v>11</v>
      </c>
      <c r="CC27" s="190"/>
      <c r="CD27" s="190"/>
      <c r="CE27" s="190"/>
      <c r="CF27" s="210"/>
      <c r="CG27" s="211">
        <v>9</v>
      </c>
      <c r="CH27" s="190"/>
      <c r="CI27" s="190"/>
      <c r="CJ27" s="190"/>
      <c r="CK27" s="212"/>
      <c r="CL27" s="189">
        <v>11</v>
      </c>
      <c r="CM27" s="190"/>
      <c r="CN27" s="190"/>
      <c r="CO27" s="190"/>
      <c r="CP27" s="210"/>
      <c r="CQ27" s="211">
        <v>9</v>
      </c>
      <c r="CR27" s="190"/>
      <c r="CS27" s="190"/>
      <c r="CT27" s="190"/>
      <c r="CU27" s="212"/>
      <c r="CV27" s="189">
        <v>11</v>
      </c>
      <c r="CW27" s="190"/>
      <c r="CX27" s="190"/>
      <c r="CY27" s="190"/>
      <c r="CZ27" s="210"/>
      <c r="DA27" s="213"/>
      <c r="DB27" s="214"/>
      <c r="DC27" s="214"/>
      <c r="DD27" s="214"/>
      <c r="DE27" s="215"/>
      <c r="DF27" s="216"/>
      <c r="DG27" s="214"/>
      <c r="DH27" s="214"/>
      <c r="DI27" s="214"/>
      <c r="DJ27" s="217"/>
      <c r="DK27" s="190"/>
      <c r="DL27" s="190"/>
      <c r="DM27" s="190"/>
      <c r="DN27" s="190"/>
      <c r="DO27" s="212"/>
      <c r="DP27" s="189"/>
      <c r="DQ27" s="190"/>
      <c r="DR27" s="190"/>
      <c r="DS27" s="190"/>
      <c r="DT27" s="191"/>
      <c r="DU27" s="192">
        <f t="shared" si="0"/>
        <v>0</v>
      </c>
      <c r="DV27" s="193"/>
      <c r="DW27" s="193"/>
      <c r="DX27" s="193"/>
      <c r="DY27" s="194"/>
      <c r="DZ27" s="195">
        <f t="shared" si="1"/>
        <v>3</v>
      </c>
      <c r="EA27" s="193"/>
      <c r="EB27" s="193"/>
      <c r="EC27" s="193"/>
      <c r="ED27" s="196"/>
      <c r="EE27" s="197">
        <f t="shared" si="2"/>
        <v>0</v>
      </c>
      <c r="EF27" s="197"/>
      <c r="EG27" s="197"/>
      <c r="EH27" s="198"/>
      <c r="EI27" s="199">
        <f t="shared" si="3"/>
        <v>1</v>
      </c>
      <c r="EJ27" s="197"/>
      <c r="EK27" s="197"/>
      <c r="EL27" s="200"/>
      <c r="EM27" s="2">
        <f>SUM(CV17:CZ28)</f>
        <v>98</v>
      </c>
      <c r="EN27" s="477"/>
      <c r="EO27" s="477"/>
      <c r="EW27" s="82" t="s">
        <v>123</v>
      </c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4"/>
    </row>
    <row r="28" spans="1:153" s="3" customFormat="1" ht="21" customHeight="1" thickBot="1">
      <c r="A28" s="139"/>
      <c r="B28" s="139"/>
      <c r="C28" s="201" t="s">
        <v>48</v>
      </c>
      <c r="D28" s="202"/>
      <c r="E28" s="202"/>
      <c r="F28" s="202"/>
      <c r="G28" s="202"/>
      <c r="H28" s="202"/>
      <c r="I28" s="202"/>
      <c r="J28" s="202"/>
      <c r="K28" s="202"/>
      <c r="L28" s="203"/>
      <c r="M28" s="204" t="str">
        <f>K12</f>
        <v>Heimspieler 4</v>
      </c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6"/>
      <c r="AR28" s="207" t="str">
        <f>CD11</f>
        <v>Gastspieler 3</v>
      </c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8"/>
      <c r="BW28" s="209">
        <v>9</v>
      </c>
      <c r="BX28" s="174"/>
      <c r="BY28" s="174"/>
      <c r="BZ28" s="174"/>
      <c r="CA28" s="175"/>
      <c r="CB28" s="176">
        <v>11</v>
      </c>
      <c r="CC28" s="174"/>
      <c r="CD28" s="174"/>
      <c r="CE28" s="174"/>
      <c r="CF28" s="188"/>
      <c r="CG28" s="187">
        <v>9</v>
      </c>
      <c r="CH28" s="174"/>
      <c r="CI28" s="174"/>
      <c r="CJ28" s="174"/>
      <c r="CK28" s="175"/>
      <c r="CL28" s="176">
        <v>11</v>
      </c>
      <c r="CM28" s="174"/>
      <c r="CN28" s="174"/>
      <c r="CO28" s="174"/>
      <c r="CP28" s="188"/>
      <c r="CQ28" s="187">
        <v>9</v>
      </c>
      <c r="CR28" s="174"/>
      <c r="CS28" s="174"/>
      <c r="CT28" s="174"/>
      <c r="CU28" s="175"/>
      <c r="CV28" s="176">
        <v>11</v>
      </c>
      <c r="CW28" s="174"/>
      <c r="CX28" s="174"/>
      <c r="CY28" s="174"/>
      <c r="CZ28" s="188"/>
      <c r="DA28" s="187"/>
      <c r="DB28" s="174"/>
      <c r="DC28" s="174"/>
      <c r="DD28" s="174"/>
      <c r="DE28" s="175"/>
      <c r="DF28" s="176"/>
      <c r="DG28" s="174"/>
      <c r="DH28" s="174"/>
      <c r="DI28" s="174"/>
      <c r="DJ28" s="188"/>
      <c r="DK28" s="174"/>
      <c r="DL28" s="174"/>
      <c r="DM28" s="174"/>
      <c r="DN28" s="174"/>
      <c r="DO28" s="175"/>
      <c r="DP28" s="176"/>
      <c r="DQ28" s="174"/>
      <c r="DR28" s="174"/>
      <c r="DS28" s="174"/>
      <c r="DT28" s="177"/>
      <c r="DU28" s="178">
        <f t="shared" si="0"/>
        <v>0</v>
      </c>
      <c r="DV28" s="179"/>
      <c r="DW28" s="179"/>
      <c r="DX28" s="179"/>
      <c r="DY28" s="180"/>
      <c r="DZ28" s="181">
        <f t="shared" si="1"/>
        <v>3</v>
      </c>
      <c r="EA28" s="179"/>
      <c r="EB28" s="179"/>
      <c r="EC28" s="179"/>
      <c r="ED28" s="182"/>
      <c r="EE28" s="157">
        <f t="shared" si="2"/>
        <v>0</v>
      </c>
      <c r="EF28" s="157"/>
      <c r="EG28" s="157"/>
      <c r="EH28" s="183"/>
      <c r="EI28" s="156">
        <f t="shared" si="3"/>
        <v>1</v>
      </c>
      <c r="EJ28" s="157"/>
      <c r="EK28" s="157"/>
      <c r="EL28" s="158"/>
      <c r="EM28" s="2">
        <f>SUM(DF17:DJ28)</f>
        <v>11</v>
      </c>
      <c r="EN28" s="477"/>
      <c r="EO28" s="477"/>
      <c r="EW28" s="47"/>
    </row>
    <row r="29" spans="1:235" s="3" customFormat="1" ht="9.75" customHeight="1" thickTop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T29" s="140"/>
      <c r="DU29" s="159">
        <f>IF(DU17="","",SUM(DU17:DY28))</f>
        <v>14</v>
      </c>
      <c r="DV29" s="160"/>
      <c r="DW29" s="160"/>
      <c r="DX29" s="160"/>
      <c r="DY29" s="161"/>
      <c r="DZ29" s="160">
        <f>IF(DZ17="","",SUM(DZ17:ED28))</f>
        <v>18</v>
      </c>
      <c r="EA29" s="160"/>
      <c r="EB29" s="160"/>
      <c r="EC29" s="160"/>
      <c r="ED29" s="165"/>
      <c r="EE29" s="167">
        <f>IF(EE17="","",SUM(EE17:EH28))</f>
        <v>4</v>
      </c>
      <c r="EF29" s="167"/>
      <c r="EG29" s="167"/>
      <c r="EH29" s="168"/>
      <c r="EI29" s="167">
        <f>IF(EI17="","",SUM(EI17:EL28))</f>
        <v>6</v>
      </c>
      <c r="EJ29" s="167"/>
      <c r="EK29" s="167"/>
      <c r="EL29" s="171"/>
      <c r="EM29" s="2">
        <f>SUM(DP17:DT28)</f>
        <v>11</v>
      </c>
      <c r="EN29" s="477"/>
      <c r="EO29" s="477"/>
      <c r="EQ29" s="10"/>
      <c r="ER29" s="10"/>
      <c r="ES29" s="10"/>
      <c r="ET29" s="10"/>
      <c r="EU29" s="10"/>
      <c r="EV29" s="10"/>
      <c r="EW29" s="467" t="s">
        <v>125</v>
      </c>
      <c r="EX29" s="468"/>
      <c r="EY29" s="468"/>
      <c r="EZ29" s="468"/>
      <c r="FA29" s="468"/>
      <c r="FB29" s="468"/>
      <c r="FC29" s="468"/>
      <c r="FD29" s="468"/>
      <c r="FE29" s="468"/>
      <c r="FF29" s="468"/>
      <c r="FG29" s="468"/>
      <c r="FH29" s="468"/>
      <c r="FI29" s="468"/>
      <c r="FJ29" s="468"/>
      <c r="FK29" s="468"/>
      <c r="FL29" s="468"/>
      <c r="FM29" s="468"/>
      <c r="FN29" s="468"/>
      <c r="FO29" s="468"/>
      <c r="FP29" s="468"/>
      <c r="FQ29" s="468"/>
      <c r="FR29" s="468"/>
      <c r="FS29" s="468"/>
      <c r="FT29" s="468"/>
      <c r="FU29" s="468"/>
      <c r="FV29" s="468"/>
      <c r="FW29" s="468"/>
      <c r="FX29" s="468"/>
      <c r="FY29" s="468"/>
      <c r="FZ29" s="468"/>
      <c r="GA29" s="468"/>
      <c r="GB29" s="468"/>
      <c r="GC29" s="468"/>
      <c r="GD29" s="468"/>
      <c r="GE29" s="468"/>
      <c r="GF29" s="468"/>
      <c r="GG29" s="468"/>
      <c r="GH29" s="468"/>
      <c r="GI29" s="468"/>
      <c r="GJ29" s="468"/>
      <c r="GK29" s="468"/>
      <c r="GL29" s="468"/>
      <c r="GM29" s="468"/>
      <c r="GN29" s="468"/>
      <c r="GO29" s="468"/>
      <c r="GP29" s="468"/>
      <c r="GQ29" s="468"/>
      <c r="GR29" s="468"/>
      <c r="GS29" s="468"/>
      <c r="GT29" s="468"/>
      <c r="GU29" s="468"/>
      <c r="GV29" s="468"/>
      <c r="GW29" s="468"/>
      <c r="GX29" s="468"/>
      <c r="GY29" s="468"/>
      <c r="GZ29" s="468"/>
      <c r="HA29" s="468"/>
      <c r="HB29" s="468"/>
      <c r="HC29" s="468"/>
      <c r="HD29" s="469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</row>
    <row r="30" spans="1:212" s="3" customFormat="1" ht="17.25" customHeight="1" thickBot="1">
      <c r="A30" s="139"/>
      <c r="B30" s="139"/>
      <c r="C30" s="173" t="s">
        <v>49</v>
      </c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7" t="s">
        <v>50</v>
      </c>
      <c r="AC30" s="147"/>
      <c r="AD30" s="147"/>
      <c r="AE30" s="147"/>
      <c r="AF30" s="147"/>
      <c r="AG30" s="147"/>
      <c r="AH30" s="147"/>
      <c r="AI30" s="147"/>
      <c r="AJ30" s="147"/>
      <c r="AK30" s="147"/>
      <c r="AL30" s="77" t="s">
        <v>51</v>
      </c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148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7" t="s">
        <v>50</v>
      </c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50"/>
      <c r="CG30" s="151">
        <f>EM22</f>
        <v>304</v>
      </c>
      <c r="CH30" s="152"/>
      <c r="CI30" s="152"/>
      <c r="CJ30" s="152"/>
      <c r="CK30" s="152"/>
      <c r="CL30" s="152"/>
      <c r="CM30" s="135" t="s">
        <v>6</v>
      </c>
      <c r="CN30" s="135"/>
      <c r="CO30" s="136">
        <f>EM30</f>
        <v>320</v>
      </c>
      <c r="CP30" s="136"/>
      <c r="CQ30" s="136"/>
      <c r="CR30" s="136"/>
      <c r="CS30" s="136"/>
      <c r="CT30" s="137"/>
      <c r="CU30" s="138" t="s">
        <v>52</v>
      </c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40"/>
      <c r="DU30" s="162"/>
      <c r="DV30" s="163"/>
      <c r="DW30" s="163"/>
      <c r="DX30" s="163"/>
      <c r="DY30" s="164"/>
      <c r="DZ30" s="163"/>
      <c r="EA30" s="163"/>
      <c r="EB30" s="163"/>
      <c r="EC30" s="163"/>
      <c r="ED30" s="166"/>
      <c r="EE30" s="169"/>
      <c r="EF30" s="169"/>
      <c r="EG30" s="169"/>
      <c r="EH30" s="170"/>
      <c r="EI30" s="169"/>
      <c r="EJ30" s="169"/>
      <c r="EK30" s="169"/>
      <c r="EL30" s="172"/>
      <c r="EM30" s="9">
        <f>SUM(EM25:EM29)</f>
        <v>320</v>
      </c>
      <c r="EN30" s="477"/>
      <c r="EO30" s="477"/>
      <c r="EQ30" s="10"/>
      <c r="ER30" s="10"/>
      <c r="ES30" s="10"/>
      <c r="ET30" s="10"/>
      <c r="EU30" s="10"/>
      <c r="EV30" s="10"/>
      <c r="EW30" s="470"/>
      <c r="EX30" s="471"/>
      <c r="EY30" s="471"/>
      <c r="EZ30" s="471"/>
      <c r="FA30" s="471"/>
      <c r="FB30" s="471"/>
      <c r="FC30" s="471"/>
      <c r="FD30" s="471"/>
      <c r="FE30" s="471"/>
      <c r="FF30" s="471"/>
      <c r="FG30" s="471"/>
      <c r="FH30" s="471"/>
      <c r="FI30" s="471"/>
      <c r="FJ30" s="471"/>
      <c r="FK30" s="471"/>
      <c r="FL30" s="471"/>
      <c r="FM30" s="471"/>
      <c r="FN30" s="471"/>
      <c r="FO30" s="471"/>
      <c r="FP30" s="471"/>
      <c r="FQ30" s="471"/>
      <c r="FR30" s="471"/>
      <c r="FS30" s="471"/>
      <c r="FT30" s="471"/>
      <c r="FU30" s="471"/>
      <c r="FV30" s="471"/>
      <c r="FW30" s="471"/>
      <c r="FX30" s="471"/>
      <c r="FY30" s="471"/>
      <c r="FZ30" s="471"/>
      <c r="GA30" s="471"/>
      <c r="GB30" s="471"/>
      <c r="GC30" s="471"/>
      <c r="GD30" s="471"/>
      <c r="GE30" s="471"/>
      <c r="GF30" s="471"/>
      <c r="GG30" s="471"/>
      <c r="GH30" s="471"/>
      <c r="GI30" s="471"/>
      <c r="GJ30" s="471"/>
      <c r="GK30" s="471"/>
      <c r="GL30" s="471"/>
      <c r="GM30" s="471"/>
      <c r="GN30" s="471"/>
      <c r="GO30" s="471"/>
      <c r="GP30" s="471"/>
      <c r="GQ30" s="471"/>
      <c r="GR30" s="471"/>
      <c r="GS30" s="471"/>
      <c r="GT30" s="471"/>
      <c r="GU30" s="471"/>
      <c r="GV30" s="471"/>
      <c r="GW30" s="471"/>
      <c r="GX30" s="471"/>
      <c r="GY30" s="471"/>
      <c r="GZ30" s="471"/>
      <c r="HA30" s="471"/>
      <c r="HB30" s="471"/>
      <c r="HC30" s="471"/>
      <c r="HD30" s="472"/>
    </row>
    <row r="31" spans="1:253" s="3" customFormat="1" ht="6.75" customHeight="1" thickTop="1">
      <c r="A31" s="139"/>
      <c r="B31" s="139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2"/>
      <c r="EN31" s="477"/>
      <c r="EO31" s="477"/>
      <c r="EQ31" s="10"/>
      <c r="ER31" s="10"/>
      <c r="ES31" s="10"/>
      <c r="ET31" s="10"/>
      <c r="EU31" s="10"/>
      <c r="EV31" s="10"/>
      <c r="EW31" s="470" t="s">
        <v>126</v>
      </c>
      <c r="EX31" s="471"/>
      <c r="EY31" s="471"/>
      <c r="EZ31" s="471"/>
      <c r="FA31" s="471"/>
      <c r="FB31" s="471"/>
      <c r="FC31" s="471"/>
      <c r="FD31" s="471"/>
      <c r="FE31" s="471"/>
      <c r="FF31" s="471"/>
      <c r="FG31" s="471"/>
      <c r="FH31" s="471"/>
      <c r="FI31" s="471"/>
      <c r="FJ31" s="471"/>
      <c r="FK31" s="471"/>
      <c r="FL31" s="471"/>
      <c r="FM31" s="471"/>
      <c r="FN31" s="471"/>
      <c r="FO31" s="471"/>
      <c r="FP31" s="471"/>
      <c r="FQ31" s="471"/>
      <c r="FR31" s="471"/>
      <c r="FS31" s="471"/>
      <c r="FT31" s="471"/>
      <c r="FU31" s="471"/>
      <c r="FV31" s="471"/>
      <c r="FW31" s="471"/>
      <c r="FX31" s="471"/>
      <c r="FY31" s="471"/>
      <c r="FZ31" s="471"/>
      <c r="GA31" s="471"/>
      <c r="GB31" s="471"/>
      <c r="GC31" s="471"/>
      <c r="GD31" s="471"/>
      <c r="GE31" s="471"/>
      <c r="GF31" s="471"/>
      <c r="GG31" s="471"/>
      <c r="GH31" s="471"/>
      <c r="GI31" s="471"/>
      <c r="GJ31" s="471"/>
      <c r="GK31" s="471"/>
      <c r="GL31" s="471"/>
      <c r="GM31" s="471"/>
      <c r="GN31" s="471"/>
      <c r="GO31" s="471"/>
      <c r="GP31" s="471"/>
      <c r="GQ31" s="471"/>
      <c r="GR31" s="471"/>
      <c r="GS31" s="471"/>
      <c r="GT31" s="471"/>
      <c r="GU31" s="471"/>
      <c r="GV31" s="471"/>
      <c r="GW31" s="471"/>
      <c r="GX31" s="471"/>
      <c r="GY31" s="471"/>
      <c r="GZ31" s="471"/>
      <c r="HA31" s="471"/>
      <c r="HB31" s="471"/>
      <c r="HC31" s="471"/>
      <c r="HD31" s="472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s="3" customFormat="1" ht="6.75" customHeight="1">
      <c r="A32" s="139"/>
      <c r="B32" s="139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2"/>
      <c r="EN32" s="477"/>
      <c r="EO32" s="477"/>
      <c r="EQ32" s="10"/>
      <c r="ER32" s="10"/>
      <c r="ES32" s="10"/>
      <c r="ET32" s="10"/>
      <c r="EU32" s="10"/>
      <c r="EV32" s="10"/>
      <c r="EW32" s="470"/>
      <c r="EX32" s="471"/>
      <c r="EY32" s="471"/>
      <c r="EZ32" s="471"/>
      <c r="FA32" s="471"/>
      <c r="FB32" s="471"/>
      <c r="FC32" s="471"/>
      <c r="FD32" s="471"/>
      <c r="FE32" s="471"/>
      <c r="FF32" s="471"/>
      <c r="FG32" s="471"/>
      <c r="FH32" s="471"/>
      <c r="FI32" s="471"/>
      <c r="FJ32" s="471"/>
      <c r="FK32" s="471"/>
      <c r="FL32" s="471"/>
      <c r="FM32" s="471"/>
      <c r="FN32" s="471"/>
      <c r="FO32" s="471"/>
      <c r="FP32" s="471"/>
      <c r="FQ32" s="471"/>
      <c r="FR32" s="471"/>
      <c r="FS32" s="471"/>
      <c r="FT32" s="471"/>
      <c r="FU32" s="471"/>
      <c r="FV32" s="471"/>
      <c r="FW32" s="471"/>
      <c r="FX32" s="471"/>
      <c r="FY32" s="471"/>
      <c r="FZ32" s="471"/>
      <c r="GA32" s="471"/>
      <c r="GB32" s="471"/>
      <c r="GC32" s="471"/>
      <c r="GD32" s="471"/>
      <c r="GE32" s="471"/>
      <c r="GF32" s="471"/>
      <c r="GG32" s="471"/>
      <c r="GH32" s="471"/>
      <c r="GI32" s="471"/>
      <c r="GJ32" s="471"/>
      <c r="GK32" s="471"/>
      <c r="GL32" s="471"/>
      <c r="GM32" s="471"/>
      <c r="GN32" s="471"/>
      <c r="GO32" s="471"/>
      <c r="GP32" s="471"/>
      <c r="GQ32" s="471"/>
      <c r="GR32" s="471"/>
      <c r="GS32" s="471"/>
      <c r="GT32" s="471"/>
      <c r="GU32" s="471"/>
      <c r="GV32" s="471"/>
      <c r="GW32" s="471"/>
      <c r="GX32" s="471"/>
      <c r="GY32" s="471"/>
      <c r="GZ32" s="471"/>
      <c r="HA32" s="471"/>
      <c r="HB32" s="471"/>
      <c r="HC32" s="471"/>
      <c r="HD32" s="472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s="15" customFormat="1" ht="17.25" customHeight="1" thickBot="1">
      <c r="A33" s="139"/>
      <c r="B33" s="139"/>
      <c r="C33" s="78" t="str">
        <f>IF(BI33=BO33,"",IF(BI33&gt;BO33,EM10,EM12))</f>
        <v>Sieger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141" t="s">
        <v>6</v>
      </c>
      <c r="O33" s="141"/>
      <c r="P33" s="142" t="str">
        <f>EM9</f>
        <v>Gastteam</v>
      </c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3" t="s">
        <v>53</v>
      </c>
      <c r="BB33" s="143"/>
      <c r="BC33" s="143"/>
      <c r="BD33" s="143"/>
      <c r="BE33" s="143"/>
      <c r="BF33" s="143"/>
      <c r="BG33" s="143"/>
      <c r="BH33" s="143"/>
      <c r="BI33" s="144">
        <f>IF(EE29&gt;EI29,EE29,EI29)</f>
        <v>6</v>
      </c>
      <c r="BJ33" s="144"/>
      <c r="BK33" s="144"/>
      <c r="BL33" s="144"/>
      <c r="BM33" s="144" t="s">
        <v>6</v>
      </c>
      <c r="BN33" s="144"/>
      <c r="BO33" s="144">
        <f>IF(EE29&lt;EI29,EE29,EI29)</f>
        <v>4</v>
      </c>
      <c r="BP33" s="144"/>
      <c r="BQ33" s="144"/>
      <c r="BR33" s="144"/>
      <c r="BS33" s="145" t="s">
        <v>54</v>
      </c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85" t="s">
        <v>55</v>
      </c>
      <c r="CG33" s="85"/>
      <c r="CH33" s="85"/>
      <c r="CI33" s="85"/>
      <c r="CJ33" s="85"/>
      <c r="CK33" s="85"/>
      <c r="CL33" s="85"/>
      <c r="CM33" s="86">
        <f>IF(EE29&gt;=EI29,DU29,DZ29)</f>
        <v>18</v>
      </c>
      <c r="CN33" s="86"/>
      <c r="CO33" s="86"/>
      <c r="CP33" s="86"/>
      <c r="CQ33" s="86"/>
      <c r="CR33" s="184" t="s">
        <v>6</v>
      </c>
      <c r="CS33" s="184"/>
      <c r="CT33" s="86">
        <f>IF(EE29&lt;EI29,DU29,DZ29)</f>
        <v>14</v>
      </c>
      <c r="CU33" s="86"/>
      <c r="CV33" s="86"/>
      <c r="CW33" s="86"/>
      <c r="CX33" s="86"/>
      <c r="CY33" s="145" t="s">
        <v>56</v>
      </c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85" t="s">
        <v>55</v>
      </c>
      <c r="DK33" s="85"/>
      <c r="DL33" s="85"/>
      <c r="DM33" s="85"/>
      <c r="DN33" s="85"/>
      <c r="DO33" s="85"/>
      <c r="DP33" s="185"/>
      <c r="DQ33" s="186">
        <f>IF(EE29&gt;=EI29,EM22,EM30)</f>
        <v>320</v>
      </c>
      <c r="DR33" s="186"/>
      <c r="DS33" s="186"/>
      <c r="DT33" s="186"/>
      <c r="DU33" s="186"/>
      <c r="DV33" s="186"/>
      <c r="DW33" s="153" t="s">
        <v>6</v>
      </c>
      <c r="DX33" s="153"/>
      <c r="DY33" s="154">
        <f>IF(EE29&lt;EI29,EM22,EM30)</f>
        <v>304</v>
      </c>
      <c r="DZ33" s="154"/>
      <c r="EA33" s="154"/>
      <c r="EB33" s="154"/>
      <c r="EC33" s="154"/>
      <c r="ED33" s="154"/>
      <c r="EE33" s="112" t="s">
        <v>52</v>
      </c>
      <c r="EF33" s="155"/>
      <c r="EG33" s="155"/>
      <c r="EH33" s="155"/>
      <c r="EI33" s="155"/>
      <c r="EJ33" s="155"/>
      <c r="EK33" s="155"/>
      <c r="EL33" s="155"/>
      <c r="EM33" s="14"/>
      <c r="EN33" s="477"/>
      <c r="EO33" s="477"/>
      <c r="EQ33" s="10"/>
      <c r="ER33" s="10"/>
      <c r="ES33" s="10"/>
      <c r="ET33" s="10"/>
      <c r="EU33" s="10"/>
      <c r="EV33" s="10"/>
      <c r="EW33" s="473"/>
      <c r="EX33" s="474"/>
      <c r="EY33" s="474"/>
      <c r="EZ33" s="474"/>
      <c r="FA33" s="474"/>
      <c r="FB33" s="474"/>
      <c r="FC33" s="474"/>
      <c r="FD33" s="474"/>
      <c r="FE33" s="474"/>
      <c r="FF33" s="474"/>
      <c r="FG33" s="474"/>
      <c r="FH33" s="474"/>
      <c r="FI33" s="474"/>
      <c r="FJ33" s="474"/>
      <c r="FK33" s="474"/>
      <c r="FL33" s="474"/>
      <c r="FM33" s="474"/>
      <c r="FN33" s="474"/>
      <c r="FO33" s="474"/>
      <c r="FP33" s="474"/>
      <c r="FQ33" s="474"/>
      <c r="FR33" s="474"/>
      <c r="FS33" s="474"/>
      <c r="FT33" s="474"/>
      <c r="FU33" s="474"/>
      <c r="FV33" s="474"/>
      <c r="FW33" s="474"/>
      <c r="FX33" s="474"/>
      <c r="FY33" s="474"/>
      <c r="FZ33" s="474"/>
      <c r="GA33" s="474"/>
      <c r="GB33" s="474"/>
      <c r="GC33" s="474"/>
      <c r="GD33" s="474"/>
      <c r="GE33" s="474"/>
      <c r="GF33" s="474"/>
      <c r="GG33" s="474"/>
      <c r="GH33" s="474"/>
      <c r="GI33" s="474"/>
      <c r="GJ33" s="474"/>
      <c r="GK33" s="474"/>
      <c r="GL33" s="474"/>
      <c r="GM33" s="474"/>
      <c r="GN33" s="474"/>
      <c r="GO33" s="474"/>
      <c r="GP33" s="474"/>
      <c r="GQ33" s="474"/>
      <c r="GR33" s="474"/>
      <c r="GS33" s="474"/>
      <c r="GT33" s="474"/>
      <c r="GU33" s="474"/>
      <c r="GV33" s="474"/>
      <c r="GW33" s="474"/>
      <c r="GX33" s="474"/>
      <c r="GY33" s="474"/>
      <c r="GZ33" s="474"/>
      <c r="HA33" s="474"/>
      <c r="HB33" s="474"/>
      <c r="HC33" s="474"/>
      <c r="HD33" s="475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s="15" customFormat="1" ht="9.75" customHeight="1" thickBot="1">
      <c r="A34" s="139"/>
      <c r="B34" s="13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14"/>
      <c r="EN34" s="477"/>
      <c r="EO34" s="477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159" s="15" customFormat="1" ht="19.5" customHeight="1">
      <c r="A35" s="139"/>
      <c r="B35" s="139"/>
      <c r="C35" s="90" t="s">
        <v>57</v>
      </c>
      <c r="D35" s="90"/>
      <c r="E35" s="90"/>
      <c r="F35" s="90"/>
      <c r="G35" s="90"/>
      <c r="H35" s="90"/>
      <c r="I35" s="90"/>
      <c r="J35" s="90"/>
      <c r="K35" s="90"/>
      <c r="L35" s="90" t="s">
        <v>6</v>
      </c>
      <c r="M35" s="90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126"/>
      <c r="AT35" s="126"/>
      <c r="AU35" s="126"/>
      <c r="AV35" s="126"/>
      <c r="AW35" s="127"/>
      <c r="AX35" s="132"/>
      <c r="AY35" s="132"/>
      <c r="AZ35" s="132"/>
      <c r="BA35" s="132"/>
      <c r="BB35" s="132"/>
      <c r="BC35" s="114" t="s">
        <v>58</v>
      </c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99" t="s">
        <v>59</v>
      </c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114" t="s">
        <v>60</v>
      </c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4"/>
      <c r="EN35" s="477"/>
      <c r="EO35" s="477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</row>
    <row r="36" spans="1:159" s="15" customFormat="1" ht="4.5" customHeight="1">
      <c r="A36" s="139"/>
      <c r="B36" s="139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128"/>
      <c r="AT36" s="128"/>
      <c r="AU36" s="128"/>
      <c r="AV36" s="128"/>
      <c r="AW36" s="129"/>
      <c r="AX36" s="133"/>
      <c r="AY36" s="133"/>
      <c r="AZ36" s="133"/>
      <c r="BA36" s="133"/>
      <c r="BB36" s="133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7"/>
      <c r="CT36" s="117"/>
      <c r="CU36" s="117"/>
      <c r="CV36" s="117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4"/>
      <c r="EN36" s="477"/>
      <c r="EO36" s="477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</row>
    <row r="37" spans="1:159" s="15" customFormat="1" ht="24.75" customHeight="1">
      <c r="A37" s="139"/>
      <c r="B37" s="139"/>
      <c r="C37" s="91" t="s">
        <v>61</v>
      </c>
      <c r="D37" s="91"/>
      <c r="E37" s="91"/>
      <c r="F37" s="91"/>
      <c r="G37" s="91"/>
      <c r="H37" s="91"/>
      <c r="I37" s="91"/>
      <c r="J37" s="91"/>
      <c r="K37" s="91"/>
      <c r="L37" s="91" t="s">
        <v>6</v>
      </c>
      <c r="M37" s="91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28"/>
      <c r="AT37" s="128"/>
      <c r="AU37" s="128"/>
      <c r="AV37" s="128"/>
      <c r="AW37" s="129"/>
      <c r="AX37" s="133"/>
      <c r="AY37" s="133"/>
      <c r="AZ37" s="133"/>
      <c r="BA37" s="133"/>
      <c r="BB37" s="133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7"/>
      <c r="CT37" s="117"/>
      <c r="CU37" s="117"/>
      <c r="CV37" s="117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4"/>
      <c r="EN37" s="477"/>
      <c r="EO37" s="477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</row>
    <row r="38" spans="1:159" s="15" customFormat="1" ht="4.5" customHeight="1">
      <c r="A38" s="139"/>
      <c r="B38" s="139"/>
      <c r="C38" s="111"/>
      <c r="D38" s="111"/>
      <c r="E38" s="111"/>
      <c r="F38" s="111"/>
      <c r="G38" s="112" t="s">
        <v>62</v>
      </c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28"/>
      <c r="AT38" s="128"/>
      <c r="AU38" s="128"/>
      <c r="AV38" s="128"/>
      <c r="AW38" s="129"/>
      <c r="AX38" s="133"/>
      <c r="AY38" s="133"/>
      <c r="AZ38" s="133"/>
      <c r="BA38" s="133"/>
      <c r="BB38" s="133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7"/>
      <c r="CT38" s="117"/>
      <c r="CU38" s="117"/>
      <c r="CV38" s="117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4"/>
      <c r="EN38" s="477"/>
      <c r="EO38" s="477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</row>
    <row r="39" spans="1:159" s="15" customFormat="1" ht="16.5" customHeight="1">
      <c r="A39" s="139"/>
      <c r="B39" s="139"/>
      <c r="C39" s="94"/>
      <c r="D39" s="95"/>
      <c r="E39" s="95"/>
      <c r="F39" s="96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28"/>
      <c r="AT39" s="128"/>
      <c r="AU39" s="128"/>
      <c r="AV39" s="128"/>
      <c r="AW39" s="129"/>
      <c r="AX39" s="133"/>
      <c r="AY39" s="133"/>
      <c r="AZ39" s="133"/>
      <c r="BA39" s="133"/>
      <c r="BB39" s="133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7"/>
      <c r="CT39" s="117"/>
      <c r="CU39" s="117"/>
      <c r="CV39" s="117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4"/>
      <c r="EN39" s="477"/>
      <c r="EO39" s="477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</row>
    <row r="40" spans="1:159" s="15" customFormat="1" ht="4.5" customHeight="1">
      <c r="A40" s="139"/>
      <c r="B40" s="139"/>
      <c r="C40" s="113"/>
      <c r="D40" s="113"/>
      <c r="E40" s="113"/>
      <c r="F40" s="113"/>
      <c r="G40" s="112" t="s">
        <v>64</v>
      </c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28"/>
      <c r="AT40" s="128"/>
      <c r="AU40" s="128"/>
      <c r="AV40" s="128"/>
      <c r="AW40" s="129"/>
      <c r="AX40" s="133"/>
      <c r="AY40" s="133"/>
      <c r="AZ40" s="133"/>
      <c r="BA40" s="133"/>
      <c r="BB40" s="133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7"/>
      <c r="CT40" s="117"/>
      <c r="CU40" s="117"/>
      <c r="CV40" s="117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16"/>
      <c r="EH40" s="116"/>
      <c r="EI40" s="116"/>
      <c r="EJ40" s="116"/>
      <c r="EK40" s="116"/>
      <c r="EL40" s="116"/>
      <c r="EM40" s="14"/>
      <c r="EN40" s="477"/>
      <c r="EO40" s="477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</row>
    <row r="41" spans="1:159" s="15" customFormat="1" ht="16.5" customHeight="1">
      <c r="A41" s="139"/>
      <c r="B41" s="139"/>
      <c r="C41" s="94"/>
      <c r="D41" s="95"/>
      <c r="E41" s="95"/>
      <c r="F41" s="96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28"/>
      <c r="AT41" s="128"/>
      <c r="AU41" s="128"/>
      <c r="AV41" s="128"/>
      <c r="AW41" s="129"/>
      <c r="AX41" s="133"/>
      <c r="AY41" s="133"/>
      <c r="AZ41" s="133"/>
      <c r="BA41" s="133"/>
      <c r="BB41" s="133"/>
      <c r="BC41" s="97" t="s">
        <v>65</v>
      </c>
      <c r="BD41" s="97"/>
      <c r="BE41" s="97"/>
      <c r="BF41" s="97"/>
      <c r="BG41" s="97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117"/>
      <c r="CT41" s="117"/>
      <c r="CU41" s="117"/>
      <c r="CV41" s="117"/>
      <c r="CW41" s="97" t="s">
        <v>65</v>
      </c>
      <c r="CX41" s="97"/>
      <c r="CY41" s="97"/>
      <c r="CZ41" s="97"/>
      <c r="DA41" s="97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14"/>
      <c r="EN41" s="477"/>
      <c r="EO41" s="477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</row>
    <row r="42" spans="1:178" s="15" customFormat="1" ht="6.75" customHeight="1" thickBot="1">
      <c r="A42" s="139"/>
      <c r="B42" s="139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6"/>
      <c r="AS42" s="130"/>
      <c r="AT42" s="130"/>
      <c r="AU42" s="130"/>
      <c r="AV42" s="130"/>
      <c r="AW42" s="131"/>
      <c r="AX42" s="134"/>
      <c r="AY42" s="134"/>
      <c r="AZ42" s="134"/>
      <c r="BA42" s="134"/>
      <c r="BB42" s="134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2"/>
      <c r="EL42" s="122"/>
      <c r="EM42" s="14"/>
      <c r="EN42" s="477"/>
      <c r="EO42" s="477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</row>
    <row r="43" spans="1:178" s="15" customFormat="1" ht="6.75" customHeight="1">
      <c r="A43" s="139"/>
      <c r="B43" s="139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3"/>
      <c r="DS43" s="123"/>
      <c r="DT43" s="123"/>
      <c r="DU43" s="123"/>
      <c r="DV43" s="123"/>
      <c r="DW43" s="123"/>
      <c r="DX43" s="123"/>
      <c r="DY43" s="123"/>
      <c r="DZ43" s="123"/>
      <c r="EA43" s="123"/>
      <c r="EB43" s="123"/>
      <c r="EC43" s="123"/>
      <c r="ED43" s="123"/>
      <c r="EE43" s="123"/>
      <c r="EF43" s="123"/>
      <c r="EG43" s="123"/>
      <c r="EH43" s="123"/>
      <c r="EI43" s="123"/>
      <c r="EJ43" s="123"/>
      <c r="EK43" s="123"/>
      <c r="EL43" s="123"/>
      <c r="EM43" s="14"/>
      <c r="EN43" s="477"/>
      <c r="EO43" s="477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</row>
    <row r="44" spans="1:253" s="3" customFormat="1" ht="18" customHeight="1">
      <c r="A44" s="139"/>
      <c r="B44" s="139"/>
      <c r="C44" s="124" t="s">
        <v>66</v>
      </c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01" t="s">
        <v>6</v>
      </c>
      <c r="V44" s="101"/>
      <c r="W44" s="119" t="s">
        <v>114</v>
      </c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20"/>
      <c r="CB44" s="107" t="s">
        <v>68</v>
      </c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9"/>
      <c r="CW44" s="107" t="s">
        <v>69</v>
      </c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9"/>
      <c r="EM44" s="2"/>
      <c r="EN44" s="477"/>
      <c r="EO44" s="477"/>
      <c r="EQ44" s="10"/>
      <c r="ER44" s="10"/>
      <c r="ES44" s="10"/>
      <c r="ET44" s="10"/>
      <c r="EU44" s="10"/>
      <c r="EV44" s="10"/>
      <c r="EW44" s="10"/>
      <c r="EX44" s="10"/>
      <c r="EY44" s="118" t="s">
        <v>159</v>
      </c>
      <c r="EZ44" s="118"/>
      <c r="FA44" s="118"/>
      <c r="FB44" s="118"/>
      <c r="FC44" s="118"/>
      <c r="FD44" s="118"/>
      <c r="FE44" s="118"/>
      <c r="FF44" s="118"/>
      <c r="FG44" s="118"/>
      <c r="FH44" s="118"/>
      <c r="FI44" s="118"/>
      <c r="FJ44" s="118"/>
      <c r="FK44" s="118"/>
      <c r="FL44" s="118"/>
      <c r="FM44" s="118"/>
      <c r="FN44" s="118"/>
      <c r="FO44" s="118"/>
      <c r="FP44" s="118"/>
      <c r="FQ44" s="118"/>
      <c r="FR44" s="118"/>
      <c r="FS44" s="118"/>
      <c r="FT44" s="118"/>
      <c r="FU44" s="118"/>
      <c r="FV44" s="118"/>
      <c r="FW44" s="118"/>
      <c r="FX44" s="118"/>
      <c r="FY44" s="118"/>
      <c r="FZ44" s="118"/>
      <c r="GA44" s="118"/>
      <c r="GB44" s="118"/>
      <c r="GC44" s="87">
        <v>42529</v>
      </c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</row>
    <row r="45" spans="1:253" s="3" customFormat="1" ht="18" customHeight="1">
      <c r="A45" s="139"/>
      <c r="B45" s="139"/>
      <c r="C45" s="100" t="s">
        <v>70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 t="s">
        <v>6</v>
      </c>
      <c r="V45" s="101"/>
      <c r="W45" s="102" t="s">
        <v>113</v>
      </c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3"/>
      <c r="CB45" s="104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6"/>
      <c r="CW45" s="104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5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5"/>
      <c r="EG45" s="105"/>
      <c r="EH45" s="105"/>
      <c r="EI45" s="105"/>
      <c r="EJ45" s="105"/>
      <c r="EK45" s="105"/>
      <c r="EL45" s="106"/>
      <c r="EM45" s="2"/>
      <c r="EN45" s="477"/>
      <c r="EO45" s="477"/>
      <c r="EQ45" s="10"/>
      <c r="ER45" s="10"/>
      <c r="ES45" s="10"/>
      <c r="ET45" s="10"/>
      <c r="EU45" s="10"/>
      <c r="EV45" s="10"/>
      <c r="EW45" s="10"/>
      <c r="EX45" s="10"/>
      <c r="EY45" s="118"/>
      <c r="EZ45" s="118"/>
      <c r="FA45" s="118"/>
      <c r="FB45" s="118"/>
      <c r="FC45" s="118"/>
      <c r="FD45" s="118"/>
      <c r="FE45" s="118"/>
      <c r="FF45" s="118"/>
      <c r="FG45" s="118"/>
      <c r="FH45" s="118"/>
      <c r="FI45" s="118"/>
      <c r="FJ45" s="118"/>
      <c r="FK45" s="118"/>
      <c r="FL45" s="118"/>
      <c r="FM45" s="118"/>
      <c r="FN45" s="118"/>
      <c r="FO45" s="118"/>
      <c r="FP45" s="118"/>
      <c r="FQ45" s="118"/>
      <c r="FR45" s="118"/>
      <c r="FS45" s="118"/>
      <c r="FT45" s="118"/>
      <c r="FU45" s="118"/>
      <c r="FV45" s="118"/>
      <c r="FW45" s="118"/>
      <c r="FX45" s="118"/>
      <c r="FY45" s="118"/>
      <c r="FZ45" s="118"/>
      <c r="GA45" s="118"/>
      <c r="GB45" s="11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</row>
    <row r="46" spans="1:145" ht="18" customHeight="1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1"/>
      <c r="EF46" s="121"/>
      <c r="EG46" s="121"/>
      <c r="EH46" s="121"/>
      <c r="EI46" s="121"/>
      <c r="EJ46" s="121"/>
      <c r="EK46" s="121"/>
      <c r="EL46" s="121"/>
      <c r="EN46" s="477"/>
      <c r="EO46" s="477"/>
    </row>
    <row r="47" spans="1:142" ht="18">
      <c r="A47" s="2"/>
      <c r="B47" s="2"/>
      <c r="AC47" s="12"/>
      <c r="AD47" s="12"/>
      <c r="AE47" s="12"/>
      <c r="AF47" s="12"/>
      <c r="AG47" s="12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7"/>
      <c r="AW47" s="18"/>
      <c r="AX47" s="18"/>
      <c r="AY47" s="18"/>
      <c r="AZ47" s="18"/>
      <c r="BA47" s="18"/>
      <c r="BB47" s="18"/>
      <c r="BC47" s="18"/>
      <c r="BD47" s="18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5"/>
      <c r="BQ47" s="15"/>
      <c r="BR47" s="15"/>
      <c r="BS47" s="15"/>
      <c r="BT47" s="15"/>
      <c r="BU47" s="15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20"/>
      <c r="CZ47" s="20"/>
      <c r="DA47" s="21"/>
      <c r="DB47" s="21"/>
      <c r="DC47" s="21"/>
      <c r="DD47" s="21"/>
      <c r="DE47" s="21"/>
      <c r="DF47" s="2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7"/>
      <c r="EF47" s="7"/>
      <c r="EG47" s="7"/>
      <c r="EH47" s="7"/>
      <c r="EI47" s="7"/>
      <c r="EJ47" s="7"/>
      <c r="EK47" s="7"/>
      <c r="EL47" s="7"/>
    </row>
    <row r="48" spans="1:142" ht="18">
      <c r="A48" s="2"/>
      <c r="B48" s="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7"/>
      <c r="R48" s="18"/>
      <c r="S48" s="18"/>
      <c r="T48" s="18"/>
      <c r="U48" s="18"/>
      <c r="V48" s="18"/>
      <c r="W48" s="18"/>
      <c r="X48" s="18"/>
      <c r="Y48" s="18"/>
      <c r="Z48" s="12"/>
      <c r="AA48" s="12"/>
      <c r="AB48" s="12"/>
      <c r="AC48" s="12"/>
      <c r="AD48" s="12"/>
      <c r="AE48" s="12"/>
      <c r="AF48" s="12"/>
      <c r="AG48" s="12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7"/>
      <c r="AW48" s="18"/>
      <c r="AX48" s="18"/>
      <c r="AY48" s="18"/>
      <c r="AZ48" s="18"/>
      <c r="BA48" s="18"/>
      <c r="BB48" s="18"/>
      <c r="BC48" s="18"/>
      <c r="BD48" s="18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5"/>
      <c r="BQ48" s="15"/>
      <c r="BR48" s="15"/>
      <c r="BS48" s="15"/>
      <c r="BT48" s="15"/>
      <c r="BU48" s="15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20"/>
      <c r="CZ48" s="20"/>
      <c r="DA48" s="21"/>
      <c r="DB48" s="21"/>
      <c r="DC48" s="21"/>
      <c r="DD48" s="21"/>
      <c r="DE48" s="21"/>
      <c r="DF48" s="2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7"/>
      <c r="EF48" s="7"/>
      <c r="EG48" s="7"/>
      <c r="EH48" s="7"/>
      <c r="EI48" s="7"/>
      <c r="EJ48" s="7"/>
      <c r="EK48" s="7"/>
      <c r="EL48" s="7"/>
    </row>
    <row r="49" spans="1:142" ht="18">
      <c r="A49" s="2"/>
      <c r="B49" s="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7"/>
      <c r="R49" s="18"/>
      <c r="S49" s="18"/>
      <c r="T49" s="18"/>
      <c r="U49" s="18"/>
      <c r="V49" s="18"/>
      <c r="W49" s="18"/>
      <c r="X49" s="18"/>
      <c r="Y49" s="18"/>
      <c r="Z49" s="12"/>
      <c r="AA49" s="12"/>
      <c r="AB49" s="12"/>
      <c r="AC49" s="12"/>
      <c r="AD49" s="12"/>
      <c r="AE49" s="12"/>
      <c r="AF49" s="12"/>
      <c r="AG49" s="12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7"/>
      <c r="AW49" s="18"/>
      <c r="AX49" s="18"/>
      <c r="AY49" s="18"/>
      <c r="AZ49" s="18"/>
      <c r="BA49" s="18"/>
      <c r="BB49" s="18"/>
      <c r="BC49" s="18"/>
      <c r="BD49" s="18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5"/>
      <c r="BQ49" s="15"/>
      <c r="BR49" s="15"/>
      <c r="BS49" s="15"/>
      <c r="BT49" s="15"/>
      <c r="BU49" s="15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20"/>
      <c r="CZ49" s="20"/>
      <c r="DA49" s="21"/>
      <c r="DB49" s="21"/>
      <c r="DC49" s="21"/>
      <c r="DD49" s="21"/>
      <c r="DE49" s="21"/>
      <c r="DF49" s="2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7"/>
      <c r="EF49" s="7"/>
      <c r="EG49" s="7"/>
      <c r="EH49" s="7"/>
      <c r="EI49" s="7"/>
      <c r="EJ49" s="7"/>
      <c r="EK49" s="7"/>
      <c r="EL49" s="7"/>
    </row>
    <row r="50" spans="1:142" ht="18">
      <c r="A50" s="2"/>
      <c r="B50" s="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7"/>
      <c r="R50" s="18"/>
      <c r="S50" s="18"/>
      <c r="T50" s="18"/>
      <c r="U50" s="18"/>
      <c r="V50" s="18"/>
      <c r="W50" s="18"/>
      <c r="X50" s="18"/>
      <c r="Y50" s="18"/>
      <c r="Z50" s="12"/>
      <c r="AA50" s="12"/>
      <c r="AB50" s="12"/>
      <c r="AC50" s="12"/>
      <c r="AD50" s="12"/>
      <c r="AE50" s="12"/>
      <c r="AF50" s="12"/>
      <c r="AG50" s="12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7"/>
      <c r="AW50" s="18"/>
      <c r="AX50" s="18"/>
      <c r="AY50" s="18"/>
      <c r="AZ50" s="18"/>
      <c r="BA50" s="18"/>
      <c r="BB50" s="18"/>
      <c r="BC50" s="18"/>
      <c r="BD50" s="18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5"/>
      <c r="BQ50" s="15"/>
      <c r="BR50" s="15"/>
      <c r="BS50" s="15"/>
      <c r="BT50" s="15"/>
      <c r="BU50" s="15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20"/>
      <c r="CZ50" s="20"/>
      <c r="DA50" s="21"/>
      <c r="DB50" s="21"/>
      <c r="DC50" s="21"/>
      <c r="DD50" s="21"/>
      <c r="DE50" s="21"/>
      <c r="DF50" s="2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7"/>
      <c r="EF50" s="7"/>
      <c r="EG50" s="7"/>
      <c r="EH50" s="7"/>
      <c r="EI50" s="7"/>
      <c r="EJ50" s="7"/>
      <c r="EK50" s="7"/>
      <c r="EL50" s="7"/>
    </row>
    <row r="51" spans="1:142" ht="18">
      <c r="A51" s="2"/>
      <c r="B51" s="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7"/>
      <c r="R51" s="18"/>
      <c r="S51" s="18"/>
      <c r="T51" s="18"/>
      <c r="U51" s="18"/>
      <c r="V51" s="18"/>
      <c r="W51" s="18"/>
      <c r="X51" s="18"/>
      <c r="Y51" s="18"/>
      <c r="Z51" s="12"/>
      <c r="AA51" s="12"/>
      <c r="AB51" s="12"/>
      <c r="AC51" s="12"/>
      <c r="AD51" s="12"/>
      <c r="AE51" s="12"/>
      <c r="AF51" s="12"/>
      <c r="AG51" s="12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7"/>
      <c r="AW51" s="18"/>
      <c r="AX51" s="18"/>
      <c r="AY51" s="18"/>
      <c r="AZ51" s="18"/>
      <c r="BA51" s="18"/>
      <c r="BB51" s="18"/>
      <c r="BC51" s="18"/>
      <c r="BD51" s="18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5"/>
      <c r="BQ51" s="15"/>
      <c r="BR51" s="15"/>
      <c r="BS51" s="15"/>
      <c r="BT51" s="15"/>
      <c r="BU51" s="15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20"/>
      <c r="CZ51" s="20"/>
      <c r="DA51" s="21"/>
      <c r="DB51" s="21"/>
      <c r="DC51" s="21"/>
      <c r="DD51" s="21"/>
      <c r="DE51" s="21"/>
      <c r="DF51" s="2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7"/>
      <c r="EF51" s="7"/>
      <c r="EG51" s="7"/>
      <c r="EH51" s="7"/>
      <c r="EI51" s="7"/>
      <c r="EJ51" s="7"/>
      <c r="EK51" s="7"/>
      <c r="EL51" s="7"/>
    </row>
    <row r="52" spans="1:142" ht="18">
      <c r="A52" s="2"/>
      <c r="B52" s="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7"/>
      <c r="R52" s="18"/>
      <c r="S52" s="18"/>
      <c r="T52" s="18"/>
      <c r="U52" s="18"/>
      <c r="V52" s="18"/>
      <c r="W52" s="18"/>
      <c r="X52" s="18"/>
      <c r="Y52" s="18"/>
      <c r="Z52" s="12"/>
      <c r="AA52" s="12"/>
      <c r="AB52" s="12"/>
      <c r="AC52" s="12"/>
      <c r="AD52" s="12"/>
      <c r="AE52" s="12"/>
      <c r="AF52" s="12"/>
      <c r="AG52" s="12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7"/>
      <c r="AW52" s="18"/>
      <c r="AX52" s="18"/>
      <c r="AY52" s="18"/>
      <c r="AZ52" s="18"/>
      <c r="BA52" s="18"/>
      <c r="BB52" s="18"/>
      <c r="BC52" s="18"/>
      <c r="BD52" s="18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5"/>
      <c r="BQ52" s="15"/>
      <c r="BR52" s="15"/>
      <c r="BS52" s="15"/>
      <c r="BT52" s="15"/>
      <c r="BU52" s="15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20"/>
      <c r="CZ52" s="20"/>
      <c r="DA52" s="21"/>
      <c r="DB52" s="21"/>
      <c r="DC52" s="21"/>
      <c r="DD52" s="21"/>
      <c r="DE52" s="21"/>
      <c r="DF52" s="2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7"/>
      <c r="EF52" s="7"/>
      <c r="EG52" s="7"/>
      <c r="EH52" s="7"/>
      <c r="EI52" s="7"/>
      <c r="EJ52" s="7"/>
      <c r="EK52" s="7"/>
      <c r="EL52" s="7"/>
    </row>
    <row r="53" spans="1:142" ht="18">
      <c r="A53" s="2"/>
      <c r="B53" s="2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7"/>
      <c r="R53" s="18"/>
      <c r="S53" s="18"/>
      <c r="T53" s="18"/>
      <c r="U53" s="18"/>
      <c r="V53" s="18"/>
      <c r="W53" s="18"/>
      <c r="X53" s="18"/>
      <c r="Y53" s="18"/>
      <c r="Z53" s="12"/>
      <c r="AA53" s="12"/>
      <c r="AB53" s="12"/>
      <c r="AC53" s="12"/>
      <c r="AD53" s="12"/>
      <c r="AE53" s="12"/>
      <c r="AF53" s="12"/>
      <c r="AG53" s="12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7"/>
      <c r="AW53" s="18"/>
      <c r="AX53" s="18"/>
      <c r="AY53" s="18"/>
      <c r="AZ53" s="18"/>
      <c r="BA53" s="18"/>
      <c r="BB53" s="18"/>
      <c r="BC53" s="18"/>
      <c r="BD53" s="18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5"/>
      <c r="BQ53" s="15"/>
      <c r="BR53" s="15"/>
      <c r="BS53" s="15"/>
      <c r="BT53" s="15"/>
      <c r="BU53" s="15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20"/>
      <c r="CZ53" s="20"/>
      <c r="DA53" s="21"/>
      <c r="DB53" s="21"/>
      <c r="DC53" s="21"/>
      <c r="DD53" s="21"/>
      <c r="DE53" s="21"/>
      <c r="DF53" s="2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7"/>
      <c r="EF53" s="7"/>
      <c r="EG53" s="7"/>
      <c r="EH53" s="7"/>
      <c r="EI53" s="7"/>
      <c r="EJ53" s="7"/>
      <c r="EK53" s="7"/>
      <c r="EL53" s="7"/>
    </row>
    <row r="54" spans="1:142" ht="18">
      <c r="A54" s="2"/>
      <c r="B54" s="2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7"/>
      <c r="R54" s="18"/>
      <c r="S54" s="18"/>
      <c r="T54" s="18"/>
      <c r="U54" s="18"/>
      <c r="V54" s="18"/>
      <c r="W54" s="18"/>
      <c r="X54" s="18"/>
      <c r="Y54" s="18"/>
      <c r="Z54" s="12"/>
      <c r="AA54" s="12"/>
      <c r="AB54" s="12"/>
      <c r="AC54" s="12"/>
      <c r="AD54" s="12"/>
      <c r="AE54" s="12"/>
      <c r="AF54" s="12"/>
      <c r="AG54" s="12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7"/>
      <c r="AW54" s="18"/>
      <c r="AX54" s="18"/>
      <c r="AY54" s="18"/>
      <c r="AZ54" s="18"/>
      <c r="BA54" s="18"/>
      <c r="BB54" s="18"/>
      <c r="BC54" s="18"/>
      <c r="BD54" s="18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5"/>
      <c r="BQ54" s="15"/>
      <c r="BR54" s="15"/>
      <c r="BS54" s="15"/>
      <c r="BT54" s="15"/>
      <c r="BU54" s="15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20"/>
      <c r="CZ54" s="20"/>
      <c r="DA54" s="21"/>
      <c r="DB54" s="21"/>
      <c r="DC54" s="21"/>
      <c r="DD54" s="21"/>
      <c r="DE54" s="21"/>
      <c r="DF54" s="2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7"/>
      <c r="EF54" s="7"/>
      <c r="EG54" s="7"/>
      <c r="EH54" s="7"/>
      <c r="EI54" s="7"/>
      <c r="EJ54" s="7"/>
      <c r="EK54" s="7"/>
      <c r="EL54" s="7"/>
    </row>
    <row r="55" spans="1:142" ht="18">
      <c r="A55" s="2"/>
      <c r="B55" s="2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7"/>
      <c r="R55" s="18"/>
      <c r="S55" s="18"/>
      <c r="T55" s="18"/>
      <c r="U55" s="18"/>
      <c r="V55" s="18"/>
      <c r="W55" s="18"/>
      <c r="X55" s="18"/>
      <c r="Y55" s="18"/>
      <c r="Z55" s="12"/>
      <c r="AA55" s="12"/>
      <c r="AB55" s="12"/>
      <c r="AC55" s="12"/>
      <c r="AD55" s="12"/>
      <c r="AE55" s="12"/>
      <c r="AF55" s="12"/>
      <c r="AG55" s="12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7"/>
      <c r="AW55" s="18"/>
      <c r="AX55" s="18"/>
      <c r="AY55" s="18"/>
      <c r="AZ55" s="18"/>
      <c r="BA55" s="18"/>
      <c r="BB55" s="18"/>
      <c r="BC55" s="18"/>
      <c r="BD55" s="18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5"/>
      <c r="BQ55" s="15"/>
      <c r="BR55" s="15"/>
      <c r="BS55" s="15"/>
      <c r="BT55" s="15"/>
      <c r="BU55" s="15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20"/>
      <c r="CZ55" s="20"/>
      <c r="DA55" s="21"/>
      <c r="DB55" s="21"/>
      <c r="DC55" s="21"/>
      <c r="DD55" s="21"/>
      <c r="DE55" s="21"/>
      <c r="DF55" s="2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7"/>
      <c r="EF55" s="7"/>
      <c r="EG55" s="7"/>
      <c r="EH55" s="7"/>
      <c r="EI55" s="7"/>
      <c r="EJ55" s="7"/>
      <c r="EK55" s="7"/>
      <c r="EL55" s="7"/>
    </row>
    <row r="56" spans="1:142" ht="18">
      <c r="A56" s="2"/>
      <c r="B56" s="2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7"/>
      <c r="R56" s="18"/>
      <c r="S56" s="18"/>
      <c r="T56" s="18"/>
      <c r="U56" s="18"/>
      <c r="V56" s="18"/>
      <c r="W56" s="18"/>
      <c r="X56" s="18"/>
      <c r="Y56" s="18"/>
      <c r="Z56" s="12"/>
      <c r="AA56" s="12"/>
      <c r="AB56" s="12"/>
      <c r="AC56" s="12"/>
      <c r="AD56" s="12"/>
      <c r="AE56" s="12"/>
      <c r="AF56" s="12"/>
      <c r="AG56" s="12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7"/>
      <c r="AW56" s="18"/>
      <c r="AX56" s="18"/>
      <c r="AY56" s="18"/>
      <c r="AZ56" s="18"/>
      <c r="BA56" s="18"/>
      <c r="BB56" s="18"/>
      <c r="BC56" s="18"/>
      <c r="BD56" s="18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5"/>
      <c r="BQ56" s="15"/>
      <c r="BR56" s="15"/>
      <c r="BS56" s="15"/>
      <c r="BT56" s="15"/>
      <c r="BU56" s="15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20"/>
      <c r="CZ56" s="20"/>
      <c r="DA56" s="21"/>
      <c r="DB56" s="21"/>
      <c r="DC56" s="21"/>
      <c r="DD56" s="21"/>
      <c r="DE56" s="21"/>
      <c r="DF56" s="2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7"/>
      <c r="EF56" s="7"/>
      <c r="EG56" s="7"/>
      <c r="EH56" s="7"/>
      <c r="EI56" s="7"/>
      <c r="EJ56" s="7"/>
      <c r="EK56" s="7"/>
      <c r="EL56" s="7"/>
    </row>
    <row r="57" spans="1:142" ht="18">
      <c r="A57" s="2"/>
      <c r="B57" s="2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7"/>
      <c r="R57" s="18"/>
      <c r="S57" s="18"/>
      <c r="T57" s="18"/>
      <c r="U57" s="18"/>
      <c r="V57" s="18"/>
      <c r="W57" s="18"/>
      <c r="X57" s="18"/>
      <c r="Y57" s="18"/>
      <c r="Z57" s="12"/>
      <c r="AA57" s="12"/>
      <c r="AB57" s="12"/>
      <c r="AC57" s="12"/>
      <c r="AD57" s="12"/>
      <c r="AE57" s="12"/>
      <c r="AF57" s="12"/>
      <c r="AG57" s="12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7"/>
      <c r="AW57" s="18"/>
      <c r="AX57" s="18"/>
      <c r="AY57" s="18"/>
      <c r="AZ57" s="18"/>
      <c r="BA57" s="18"/>
      <c r="BB57" s="18"/>
      <c r="BC57" s="18"/>
      <c r="BD57" s="18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5"/>
      <c r="BQ57" s="15"/>
      <c r="BR57" s="15"/>
      <c r="BS57" s="15"/>
      <c r="BT57" s="15"/>
      <c r="BU57" s="15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20"/>
      <c r="CZ57" s="20"/>
      <c r="DA57" s="21"/>
      <c r="DB57" s="21"/>
      <c r="DC57" s="21"/>
      <c r="DD57" s="21"/>
      <c r="DE57" s="21"/>
      <c r="DF57" s="2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7"/>
      <c r="EF57" s="7"/>
      <c r="EG57" s="7"/>
      <c r="EH57" s="7"/>
      <c r="EI57" s="7"/>
      <c r="EJ57" s="7"/>
      <c r="EK57" s="7"/>
      <c r="EL57" s="7"/>
    </row>
    <row r="58" spans="1:142" ht="18">
      <c r="A58" s="2"/>
      <c r="B58" s="2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7"/>
      <c r="R58" s="18"/>
      <c r="S58" s="18"/>
      <c r="T58" s="18"/>
      <c r="U58" s="18"/>
      <c r="V58" s="18"/>
      <c r="W58" s="18"/>
      <c r="X58" s="18"/>
      <c r="Y58" s="18"/>
      <c r="Z58" s="12"/>
      <c r="AA58" s="12"/>
      <c r="AB58" s="12"/>
      <c r="AC58" s="12"/>
      <c r="AD58" s="12"/>
      <c r="AE58" s="12"/>
      <c r="AF58" s="12"/>
      <c r="AG58" s="12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7"/>
      <c r="AW58" s="18"/>
      <c r="AX58" s="18"/>
      <c r="AY58" s="18"/>
      <c r="AZ58" s="18"/>
      <c r="BA58" s="18"/>
      <c r="BB58" s="18"/>
      <c r="BC58" s="18"/>
      <c r="BD58" s="18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5"/>
      <c r="BQ58" s="15"/>
      <c r="BR58" s="15"/>
      <c r="BS58" s="15"/>
      <c r="BT58" s="15"/>
      <c r="BU58" s="15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20"/>
      <c r="CZ58" s="20"/>
      <c r="DA58" s="21"/>
      <c r="DB58" s="21"/>
      <c r="DC58" s="21"/>
      <c r="DD58" s="21"/>
      <c r="DE58" s="21"/>
      <c r="DF58" s="2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7"/>
      <c r="EF58" s="7"/>
      <c r="EG58" s="7"/>
      <c r="EH58" s="7"/>
      <c r="EI58" s="7"/>
      <c r="EJ58" s="7"/>
      <c r="EK58" s="7"/>
      <c r="EL58" s="7"/>
    </row>
    <row r="59" spans="1:142" ht="18">
      <c r="A59" s="2"/>
      <c r="B59" s="2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7"/>
      <c r="R59" s="18"/>
      <c r="S59" s="18"/>
      <c r="T59" s="18"/>
      <c r="U59" s="18"/>
      <c r="V59" s="18"/>
      <c r="W59" s="18"/>
      <c r="X59" s="18"/>
      <c r="Y59" s="18"/>
      <c r="Z59" s="12"/>
      <c r="AA59" s="12"/>
      <c r="AB59" s="12"/>
      <c r="AC59" s="12"/>
      <c r="AD59" s="12"/>
      <c r="AE59" s="12"/>
      <c r="AF59" s="12"/>
      <c r="AG59" s="12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7"/>
      <c r="AW59" s="18"/>
      <c r="AX59" s="18"/>
      <c r="AY59" s="18"/>
      <c r="AZ59" s="18"/>
      <c r="BA59" s="18"/>
      <c r="BB59" s="18"/>
      <c r="BC59" s="18"/>
      <c r="BD59" s="18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5"/>
      <c r="BQ59" s="15"/>
      <c r="BR59" s="15"/>
      <c r="BS59" s="15"/>
      <c r="BT59" s="15"/>
      <c r="BU59" s="15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20"/>
      <c r="CZ59" s="20"/>
      <c r="DA59" s="21"/>
      <c r="DB59" s="21"/>
      <c r="DC59" s="21"/>
      <c r="DD59" s="21"/>
      <c r="DE59" s="21"/>
      <c r="DF59" s="2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7"/>
      <c r="EF59" s="7"/>
      <c r="EG59" s="7"/>
      <c r="EH59" s="7"/>
      <c r="EI59" s="7"/>
      <c r="EJ59" s="7"/>
      <c r="EK59" s="7"/>
      <c r="EL59" s="7"/>
    </row>
    <row r="60" spans="1:142" ht="18">
      <c r="A60" s="2"/>
      <c r="B60" s="2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7"/>
      <c r="R60" s="18"/>
      <c r="S60" s="18"/>
      <c r="T60" s="18"/>
      <c r="U60" s="18"/>
      <c r="V60" s="18"/>
      <c r="W60" s="18"/>
      <c r="X60" s="18"/>
      <c r="Y60" s="18"/>
      <c r="Z60" s="12"/>
      <c r="AA60" s="12"/>
      <c r="AB60" s="12"/>
      <c r="AC60" s="12"/>
      <c r="AD60" s="12"/>
      <c r="AE60" s="12"/>
      <c r="AF60" s="12"/>
      <c r="AG60" s="12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7"/>
      <c r="AW60" s="18"/>
      <c r="AX60" s="18"/>
      <c r="AY60" s="18"/>
      <c r="AZ60" s="18"/>
      <c r="BA60" s="18"/>
      <c r="BB60" s="18"/>
      <c r="BC60" s="18"/>
      <c r="BD60" s="18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5"/>
      <c r="BQ60" s="15"/>
      <c r="BR60" s="15"/>
      <c r="BS60" s="15"/>
      <c r="BT60" s="15"/>
      <c r="BU60" s="15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20"/>
      <c r="CZ60" s="20"/>
      <c r="DA60" s="21"/>
      <c r="DB60" s="21"/>
      <c r="DC60" s="21"/>
      <c r="DD60" s="21"/>
      <c r="DE60" s="21"/>
      <c r="DF60" s="2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7"/>
      <c r="EF60" s="7"/>
      <c r="EG60" s="7"/>
      <c r="EH60" s="7"/>
      <c r="EI60" s="7"/>
      <c r="EJ60" s="7"/>
      <c r="EK60" s="7"/>
      <c r="EL60" s="7"/>
    </row>
    <row r="61" spans="1:142" ht="18">
      <c r="A61" s="2"/>
      <c r="B61" s="2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7"/>
      <c r="R61" s="18"/>
      <c r="S61" s="18"/>
      <c r="T61" s="18"/>
      <c r="U61" s="18"/>
      <c r="V61" s="18"/>
      <c r="W61" s="18"/>
      <c r="X61" s="18"/>
      <c r="Y61" s="18"/>
      <c r="Z61" s="12"/>
      <c r="AA61" s="12"/>
      <c r="AB61" s="12"/>
      <c r="AC61" s="12"/>
      <c r="AD61" s="12"/>
      <c r="AE61" s="12"/>
      <c r="AF61" s="12"/>
      <c r="AG61" s="12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7"/>
      <c r="AW61" s="18"/>
      <c r="AX61" s="18"/>
      <c r="AY61" s="18"/>
      <c r="AZ61" s="18"/>
      <c r="BA61" s="18"/>
      <c r="BB61" s="18"/>
      <c r="BC61" s="18"/>
      <c r="BD61" s="18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5"/>
      <c r="BQ61" s="15"/>
      <c r="BR61" s="15"/>
      <c r="BS61" s="15"/>
      <c r="BT61" s="15"/>
      <c r="BU61" s="15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20"/>
      <c r="CZ61" s="20"/>
      <c r="DA61" s="21"/>
      <c r="DB61" s="21"/>
      <c r="DC61" s="21"/>
      <c r="DD61" s="21"/>
      <c r="DE61" s="21"/>
      <c r="DF61" s="2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7"/>
      <c r="EF61" s="7"/>
      <c r="EG61" s="7"/>
      <c r="EH61" s="7"/>
      <c r="EI61" s="7"/>
      <c r="EJ61" s="7"/>
      <c r="EK61" s="7"/>
      <c r="EL61" s="7"/>
    </row>
    <row r="62" spans="1:142" ht="18">
      <c r="A62" s="2"/>
      <c r="B62" s="2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7"/>
      <c r="R62" s="18"/>
      <c r="S62" s="18"/>
      <c r="T62" s="18"/>
      <c r="U62" s="18"/>
      <c r="V62" s="18"/>
      <c r="W62" s="18"/>
      <c r="X62" s="18"/>
      <c r="Y62" s="18"/>
      <c r="Z62" s="12"/>
      <c r="AA62" s="12"/>
      <c r="AB62" s="12"/>
      <c r="AC62" s="12"/>
      <c r="AD62" s="12"/>
      <c r="AE62" s="12"/>
      <c r="AF62" s="12"/>
      <c r="AG62" s="12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7"/>
      <c r="AW62" s="18"/>
      <c r="AX62" s="18"/>
      <c r="AY62" s="18"/>
      <c r="AZ62" s="18"/>
      <c r="BA62" s="18"/>
      <c r="BB62" s="18"/>
      <c r="BC62" s="18"/>
      <c r="BD62" s="18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5"/>
      <c r="BQ62" s="15"/>
      <c r="BR62" s="15"/>
      <c r="BS62" s="15"/>
      <c r="BT62" s="15"/>
      <c r="BU62" s="15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20"/>
      <c r="CZ62" s="20"/>
      <c r="DA62" s="21"/>
      <c r="DB62" s="21"/>
      <c r="DC62" s="21"/>
      <c r="DD62" s="21"/>
      <c r="DE62" s="21"/>
      <c r="DF62" s="2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7"/>
      <c r="EF62" s="7"/>
      <c r="EG62" s="7"/>
      <c r="EH62" s="7"/>
      <c r="EI62" s="7"/>
      <c r="EJ62" s="7"/>
      <c r="EK62" s="7"/>
      <c r="EL62" s="7"/>
    </row>
    <row r="63" spans="1:142" ht="18">
      <c r="A63" s="2"/>
      <c r="B63" s="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7"/>
      <c r="R63" s="18"/>
      <c r="S63" s="18"/>
      <c r="T63" s="18"/>
      <c r="U63" s="18"/>
      <c r="V63" s="18"/>
      <c r="W63" s="18"/>
      <c r="X63" s="18"/>
      <c r="Y63" s="18"/>
      <c r="Z63" s="12"/>
      <c r="AA63" s="12"/>
      <c r="AB63" s="12"/>
      <c r="AC63" s="12"/>
      <c r="AD63" s="12"/>
      <c r="AE63" s="12"/>
      <c r="AF63" s="12"/>
      <c r="AG63" s="12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7"/>
      <c r="AW63" s="18"/>
      <c r="AX63" s="18"/>
      <c r="AY63" s="18"/>
      <c r="AZ63" s="18"/>
      <c r="BA63" s="18"/>
      <c r="BB63" s="18"/>
      <c r="BC63" s="18"/>
      <c r="BD63" s="18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5"/>
      <c r="BQ63" s="15"/>
      <c r="BR63" s="15"/>
      <c r="BS63" s="15"/>
      <c r="BT63" s="15"/>
      <c r="BU63" s="15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20"/>
      <c r="CZ63" s="20"/>
      <c r="DA63" s="21"/>
      <c r="DB63" s="21"/>
      <c r="DC63" s="21"/>
      <c r="DD63" s="21"/>
      <c r="DE63" s="21"/>
      <c r="DF63" s="2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7"/>
      <c r="EF63" s="7"/>
      <c r="EG63" s="7"/>
      <c r="EH63" s="7"/>
      <c r="EI63" s="7"/>
      <c r="EJ63" s="7"/>
      <c r="EK63" s="7"/>
      <c r="EL63" s="7"/>
    </row>
    <row r="64" spans="1:142" ht="18">
      <c r="A64" s="2"/>
      <c r="B64" s="2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7"/>
      <c r="R64" s="18"/>
      <c r="S64" s="18"/>
      <c r="T64" s="18"/>
      <c r="U64" s="18"/>
      <c r="V64" s="18"/>
      <c r="W64" s="18"/>
      <c r="X64" s="18"/>
      <c r="Y64" s="18"/>
      <c r="Z64" s="12"/>
      <c r="AA64" s="12"/>
      <c r="AB64" s="12"/>
      <c r="AC64" s="12"/>
      <c r="AD64" s="12"/>
      <c r="AE64" s="12"/>
      <c r="AF64" s="12"/>
      <c r="AG64" s="12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7"/>
      <c r="AW64" s="18"/>
      <c r="AX64" s="18"/>
      <c r="AY64" s="18"/>
      <c r="AZ64" s="18"/>
      <c r="BA64" s="18"/>
      <c r="BB64" s="18"/>
      <c r="BC64" s="18"/>
      <c r="BD64" s="18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5"/>
      <c r="BQ64" s="15"/>
      <c r="BR64" s="15"/>
      <c r="BS64" s="15"/>
      <c r="BT64" s="15"/>
      <c r="BU64" s="15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20"/>
      <c r="CZ64" s="20"/>
      <c r="DA64" s="21"/>
      <c r="DB64" s="21"/>
      <c r="DC64" s="21"/>
      <c r="DD64" s="21"/>
      <c r="DE64" s="21"/>
      <c r="DF64" s="2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7"/>
      <c r="EF64" s="7"/>
      <c r="EG64" s="7"/>
      <c r="EH64" s="7"/>
      <c r="EI64" s="7"/>
      <c r="EJ64" s="7"/>
      <c r="EK64" s="7"/>
      <c r="EL64" s="7"/>
    </row>
    <row r="65" spans="1:142" ht="18">
      <c r="A65" s="2"/>
      <c r="B65" s="2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7"/>
      <c r="R65" s="18"/>
      <c r="S65" s="18"/>
      <c r="T65" s="18"/>
      <c r="U65" s="18"/>
      <c r="V65" s="18"/>
      <c r="W65" s="18"/>
      <c r="X65" s="18"/>
      <c r="Y65" s="18"/>
      <c r="Z65" s="12"/>
      <c r="AA65" s="12"/>
      <c r="AB65" s="12"/>
      <c r="AC65" s="12"/>
      <c r="AD65" s="12"/>
      <c r="AE65" s="12"/>
      <c r="AF65" s="12"/>
      <c r="AG65" s="12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7"/>
      <c r="AW65" s="18"/>
      <c r="AX65" s="18"/>
      <c r="AY65" s="18"/>
      <c r="AZ65" s="18"/>
      <c r="BA65" s="18"/>
      <c r="BB65" s="18"/>
      <c r="BC65" s="18"/>
      <c r="BD65" s="18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5"/>
      <c r="BQ65" s="15"/>
      <c r="BR65" s="15"/>
      <c r="BS65" s="15"/>
      <c r="BT65" s="15"/>
      <c r="BU65" s="15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20"/>
      <c r="CZ65" s="20"/>
      <c r="DA65" s="21"/>
      <c r="DB65" s="21"/>
      <c r="DC65" s="21"/>
      <c r="DD65" s="21"/>
      <c r="DE65" s="21"/>
      <c r="DF65" s="2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7"/>
      <c r="EF65" s="7"/>
      <c r="EG65" s="7"/>
      <c r="EH65" s="7"/>
      <c r="EI65" s="7"/>
      <c r="EJ65" s="7"/>
      <c r="EK65" s="7"/>
      <c r="EL65" s="7"/>
    </row>
    <row r="66" spans="1:142" ht="18">
      <c r="A66" s="2"/>
      <c r="B66" s="2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7"/>
      <c r="R66" s="18"/>
      <c r="S66" s="18"/>
      <c r="T66" s="18"/>
      <c r="U66" s="18"/>
      <c r="V66" s="18"/>
      <c r="W66" s="18"/>
      <c r="X66" s="18"/>
      <c r="Y66" s="18"/>
      <c r="Z66" s="12"/>
      <c r="AA66" s="12"/>
      <c r="AB66" s="12"/>
      <c r="AC66" s="12"/>
      <c r="AD66" s="12"/>
      <c r="AE66" s="12"/>
      <c r="AF66" s="12"/>
      <c r="AG66" s="12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7"/>
      <c r="AW66" s="18"/>
      <c r="AX66" s="18"/>
      <c r="AY66" s="18"/>
      <c r="AZ66" s="18"/>
      <c r="BA66" s="18"/>
      <c r="BB66" s="18"/>
      <c r="BC66" s="18"/>
      <c r="BD66" s="18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5"/>
      <c r="BQ66" s="15"/>
      <c r="BR66" s="15"/>
      <c r="BS66" s="15"/>
      <c r="BT66" s="15"/>
      <c r="BU66" s="15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20"/>
      <c r="CZ66" s="20"/>
      <c r="DA66" s="21"/>
      <c r="DB66" s="21"/>
      <c r="DC66" s="21"/>
      <c r="DD66" s="21"/>
      <c r="DE66" s="21"/>
      <c r="DF66" s="2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7"/>
      <c r="EF66" s="7"/>
      <c r="EG66" s="7"/>
      <c r="EH66" s="7"/>
      <c r="EI66" s="7"/>
      <c r="EJ66" s="7"/>
      <c r="EK66" s="7"/>
      <c r="EL66" s="7"/>
    </row>
    <row r="67" spans="1:142" ht="18">
      <c r="A67" s="2"/>
      <c r="B67" s="2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7"/>
      <c r="R67" s="18"/>
      <c r="S67" s="18"/>
      <c r="T67" s="18"/>
      <c r="U67" s="18"/>
      <c r="V67" s="18"/>
      <c r="W67" s="18"/>
      <c r="X67" s="18"/>
      <c r="Y67" s="18"/>
      <c r="Z67" s="12"/>
      <c r="AA67" s="12"/>
      <c r="AB67" s="12"/>
      <c r="AC67" s="12"/>
      <c r="AD67" s="12"/>
      <c r="AE67" s="12"/>
      <c r="AF67" s="12"/>
      <c r="AG67" s="12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7"/>
      <c r="AW67" s="18"/>
      <c r="AX67" s="18"/>
      <c r="AY67" s="18"/>
      <c r="AZ67" s="18"/>
      <c r="BA67" s="18"/>
      <c r="BB67" s="18"/>
      <c r="BC67" s="18"/>
      <c r="BD67" s="18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5"/>
      <c r="BQ67" s="15"/>
      <c r="BR67" s="15"/>
      <c r="BS67" s="15"/>
      <c r="BT67" s="15"/>
      <c r="BU67" s="15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20"/>
      <c r="CZ67" s="20"/>
      <c r="DA67" s="21"/>
      <c r="DB67" s="21"/>
      <c r="DC67" s="21"/>
      <c r="DD67" s="21"/>
      <c r="DE67" s="21"/>
      <c r="DF67" s="2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7"/>
      <c r="EF67" s="7"/>
      <c r="EG67" s="7"/>
      <c r="EH67" s="7"/>
      <c r="EI67" s="7"/>
      <c r="EJ67" s="7"/>
      <c r="EK67" s="7"/>
      <c r="EL67" s="7"/>
    </row>
    <row r="68" spans="1:142" ht="18">
      <c r="A68" s="2"/>
      <c r="B68" s="2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7"/>
      <c r="R68" s="18"/>
      <c r="S68" s="18"/>
      <c r="T68" s="18"/>
      <c r="U68" s="18"/>
      <c r="V68" s="18"/>
      <c r="W68" s="18"/>
      <c r="X68" s="18"/>
      <c r="Y68" s="18"/>
      <c r="Z68" s="12"/>
      <c r="AA68" s="12"/>
      <c r="AB68" s="12"/>
      <c r="AC68" s="12"/>
      <c r="AD68" s="12"/>
      <c r="AE68" s="12"/>
      <c r="AF68" s="12"/>
      <c r="AG68" s="12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7"/>
      <c r="AW68" s="18"/>
      <c r="AX68" s="18"/>
      <c r="AY68" s="18"/>
      <c r="AZ68" s="18"/>
      <c r="BA68" s="18"/>
      <c r="BB68" s="18"/>
      <c r="BC68" s="18"/>
      <c r="BD68" s="18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5"/>
      <c r="BQ68" s="15"/>
      <c r="BR68" s="15"/>
      <c r="BS68" s="15"/>
      <c r="BT68" s="15"/>
      <c r="BU68" s="15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20"/>
      <c r="CZ68" s="20"/>
      <c r="DA68" s="21"/>
      <c r="DB68" s="21"/>
      <c r="DC68" s="21"/>
      <c r="DD68" s="21"/>
      <c r="DE68" s="21"/>
      <c r="DF68" s="2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7"/>
      <c r="EF68" s="7"/>
      <c r="EG68" s="7"/>
      <c r="EH68" s="7"/>
      <c r="EI68" s="7"/>
      <c r="EJ68" s="7"/>
      <c r="EK68" s="7"/>
      <c r="EL68" s="7"/>
    </row>
    <row r="69" spans="1:142" ht="18">
      <c r="A69" s="2"/>
      <c r="B69" s="2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7"/>
      <c r="R69" s="18"/>
      <c r="S69" s="18"/>
      <c r="T69" s="18"/>
      <c r="U69" s="18"/>
      <c r="V69" s="18"/>
      <c r="W69" s="18"/>
      <c r="X69" s="18"/>
      <c r="Y69" s="18"/>
      <c r="Z69" s="12"/>
      <c r="AA69" s="12"/>
      <c r="AB69" s="12"/>
      <c r="AC69" s="12"/>
      <c r="AD69" s="12"/>
      <c r="AE69" s="12"/>
      <c r="AF69" s="12"/>
      <c r="AG69" s="12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7"/>
      <c r="AW69" s="18"/>
      <c r="AX69" s="18"/>
      <c r="AY69" s="18"/>
      <c r="AZ69" s="18"/>
      <c r="BA69" s="18"/>
      <c r="BB69" s="18"/>
      <c r="BC69" s="18"/>
      <c r="BD69" s="18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5"/>
      <c r="BQ69" s="15"/>
      <c r="BR69" s="15"/>
      <c r="BS69" s="15"/>
      <c r="BT69" s="15"/>
      <c r="BU69" s="15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20"/>
      <c r="CZ69" s="20"/>
      <c r="DA69" s="21"/>
      <c r="DB69" s="21"/>
      <c r="DC69" s="21"/>
      <c r="DD69" s="21"/>
      <c r="DE69" s="21"/>
      <c r="DF69" s="2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7"/>
      <c r="EF69" s="7"/>
      <c r="EG69" s="7"/>
      <c r="EH69" s="7"/>
      <c r="EI69" s="7"/>
      <c r="EJ69" s="7"/>
      <c r="EK69" s="7"/>
      <c r="EL69" s="7"/>
    </row>
    <row r="70" spans="1:142" ht="18">
      <c r="A70" s="2"/>
      <c r="B70" s="2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7"/>
      <c r="R70" s="18"/>
      <c r="S70" s="18"/>
      <c r="T70" s="18"/>
      <c r="U70" s="18"/>
      <c r="V70" s="18"/>
      <c r="W70" s="18"/>
      <c r="X70" s="18"/>
      <c r="Y70" s="18"/>
      <c r="Z70" s="12"/>
      <c r="AA70" s="12"/>
      <c r="AB70" s="12"/>
      <c r="AC70" s="12"/>
      <c r="AD70" s="12"/>
      <c r="AE70" s="12"/>
      <c r="AF70" s="12"/>
      <c r="AG70" s="12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7"/>
      <c r="AW70" s="18"/>
      <c r="AX70" s="18"/>
      <c r="AY70" s="18"/>
      <c r="AZ70" s="18"/>
      <c r="BA70" s="18"/>
      <c r="BB70" s="18"/>
      <c r="BC70" s="18"/>
      <c r="BD70" s="18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"/>
      <c r="CS70" s="19"/>
      <c r="CT70" s="19"/>
      <c r="CU70" s="19"/>
      <c r="CV70" s="19"/>
      <c r="CW70" s="19"/>
      <c r="CX70" s="19"/>
      <c r="CY70" s="20"/>
      <c r="CZ70" s="20"/>
      <c r="DA70" s="21"/>
      <c r="DB70" s="21"/>
      <c r="DC70" s="21"/>
      <c r="DD70" s="21"/>
      <c r="DE70" s="21"/>
      <c r="DF70" s="2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7"/>
      <c r="EF70" s="7"/>
      <c r="EG70" s="7"/>
      <c r="EH70" s="7"/>
      <c r="EI70" s="7"/>
      <c r="EJ70" s="7"/>
      <c r="EK70" s="7"/>
      <c r="EL70" s="7"/>
    </row>
    <row r="71" spans="1:142" ht="18">
      <c r="A71" s="2"/>
      <c r="B71" s="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7"/>
      <c r="R71" s="18"/>
      <c r="S71" s="18"/>
      <c r="T71" s="18"/>
      <c r="U71" s="18"/>
      <c r="V71" s="18"/>
      <c r="W71" s="18"/>
      <c r="X71" s="18"/>
      <c r="Y71" s="18"/>
      <c r="Z71" s="12"/>
      <c r="AA71" s="12"/>
      <c r="AB71" s="12"/>
      <c r="AC71" s="12"/>
      <c r="AD71" s="12"/>
      <c r="AE71" s="12"/>
      <c r="AF71" s="12"/>
      <c r="AG71" s="12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7"/>
      <c r="AW71" s="18"/>
      <c r="AX71" s="18"/>
      <c r="AY71" s="18"/>
      <c r="AZ71" s="18"/>
      <c r="BA71" s="18"/>
      <c r="BB71" s="18"/>
      <c r="BC71" s="18"/>
      <c r="BD71" s="18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"/>
      <c r="CS71" s="19"/>
      <c r="CT71" s="19"/>
      <c r="CU71" s="19"/>
      <c r="CV71" s="19"/>
      <c r="CW71" s="19"/>
      <c r="CX71" s="19"/>
      <c r="CY71" s="20"/>
      <c r="CZ71" s="20"/>
      <c r="DA71" s="21"/>
      <c r="DB71" s="21"/>
      <c r="DC71" s="21"/>
      <c r="DD71" s="21"/>
      <c r="DE71" s="21"/>
      <c r="DF71" s="2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7"/>
      <c r="EF71" s="7"/>
      <c r="EG71" s="7"/>
      <c r="EH71" s="7"/>
      <c r="EI71" s="7"/>
      <c r="EJ71" s="7"/>
      <c r="EK71" s="7"/>
      <c r="EL71" s="7"/>
    </row>
    <row r="72" spans="1:142" ht="18">
      <c r="A72" s="2"/>
      <c r="B72" s="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7"/>
      <c r="R72" s="18"/>
      <c r="S72" s="18"/>
      <c r="T72" s="18"/>
      <c r="U72" s="18"/>
      <c r="V72" s="18"/>
      <c r="W72" s="18"/>
      <c r="X72" s="18"/>
      <c r="Y72" s="18"/>
      <c r="Z72" s="12"/>
      <c r="AA72" s="12"/>
      <c r="AB72" s="12"/>
      <c r="AC72" s="12"/>
      <c r="AD72" s="12"/>
      <c r="AE72" s="12"/>
      <c r="AF72" s="12"/>
      <c r="AG72" s="12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7"/>
      <c r="AW72" s="18"/>
      <c r="AX72" s="18"/>
      <c r="AY72" s="18"/>
      <c r="AZ72" s="18"/>
      <c r="BA72" s="18"/>
      <c r="BB72" s="18"/>
      <c r="BC72" s="18"/>
      <c r="BD72" s="18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"/>
      <c r="CS72" s="19"/>
      <c r="CT72" s="19"/>
      <c r="CU72" s="19"/>
      <c r="CV72" s="19"/>
      <c r="CW72" s="19"/>
      <c r="CX72" s="19"/>
      <c r="CY72" s="20"/>
      <c r="CZ72" s="20"/>
      <c r="DA72" s="21"/>
      <c r="DB72" s="21"/>
      <c r="DC72" s="21"/>
      <c r="DD72" s="21"/>
      <c r="DE72" s="21"/>
      <c r="DF72" s="2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7"/>
      <c r="EF72" s="7"/>
      <c r="EG72" s="7"/>
      <c r="EH72" s="7"/>
      <c r="EI72" s="7"/>
      <c r="EJ72" s="7"/>
      <c r="EK72" s="7"/>
      <c r="EL72" s="7"/>
    </row>
    <row r="73" spans="1:142" ht="18">
      <c r="A73" s="2"/>
      <c r="B73" s="2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7"/>
      <c r="R73" s="18"/>
      <c r="S73" s="18"/>
      <c r="T73" s="18"/>
      <c r="U73" s="18"/>
      <c r="V73" s="18"/>
      <c r="W73" s="18"/>
      <c r="X73" s="18"/>
      <c r="Y73" s="18"/>
      <c r="Z73" s="12"/>
      <c r="AA73" s="12"/>
      <c r="AB73" s="12"/>
      <c r="AC73" s="12"/>
      <c r="AD73" s="12"/>
      <c r="AE73" s="12"/>
      <c r="AF73" s="12"/>
      <c r="AG73" s="12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7"/>
      <c r="AW73" s="18"/>
      <c r="AX73" s="18"/>
      <c r="AY73" s="18"/>
      <c r="AZ73" s="18"/>
      <c r="BA73" s="18"/>
      <c r="BB73" s="18"/>
      <c r="BC73" s="18"/>
      <c r="BD73" s="18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"/>
      <c r="CS73" s="19"/>
      <c r="CT73" s="19"/>
      <c r="CU73" s="19"/>
      <c r="CV73" s="19"/>
      <c r="CW73" s="19"/>
      <c r="CX73" s="19"/>
      <c r="CY73" s="20"/>
      <c r="CZ73" s="20"/>
      <c r="DA73" s="21"/>
      <c r="DB73" s="21"/>
      <c r="DC73" s="21"/>
      <c r="DD73" s="21"/>
      <c r="DE73" s="21"/>
      <c r="DF73" s="2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7"/>
      <c r="EF73" s="7"/>
      <c r="EG73" s="7"/>
      <c r="EH73" s="7"/>
      <c r="EI73" s="7"/>
      <c r="EJ73" s="7"/>
      <c r="EK73" s="7"/>
      <c r="EL73" s="7"/>
    </row>
    <row r="74" spans="1:142" ht="18">
      <c r="A74" s="2"/>
      <c r="B74" s="2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7"/>
      <c r="R74" s="18"/>
      <c r="S74" s="18"/>
      <c r="T74" s="18"/>
      <c r="U74" s="18"/>
      <c r="V74" s="18"/>
      <c r="W74" s="18"/>
      <c r="X74" s="18"/>
      <c r="Y74" s="18"/>
      <c r="Z74" s="12"/>
      <c r="AA74" s="12"/>
      <c r="AB74" s="12"/>
      <c r="AC74" s="12"/>
      <c r="AD74" s="12"/>
      <c r="AE74" s="12"/>
      <c r="AF74" s="12"/>
      <c r="AG74" s="12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7"/>
      <c r="AW74" s="18"/>
      <c r="AX74" s="18"/>
      <c r="AY74" s="18"/>
      <c r="AZ74" s="18"/>
      <c r="BA74" s="18"/>
      <c r="BB74" s="18"/>
      <c r="BC74" s="18"/>
      <c r="BD74" s="18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"/>
      <c r="CS74" s="19"/>
      <c r="CT74" s="19"/>
      <c r="CU74" s="19"/>
      <c r="CV74" s="19"/>
      <c r="CW74" s="19"/>
      <c r="CX74" s="19"/>
      <c r="CY74" s="20"/>
      <c r="CZ74" s="20"/>
      <c r="DA74" s="21"/>
      <c r="DB74" s="21"/>
      <c r="DC74" s="21"/>
      <c r="DD74" s="21"/>
      <c r="DE74" s="21"/>
      <c r="DF74" s="2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7"/>
      <c r="EF74" s="7"/>
      <c r="EG74" s="7"/>
      <c r="EH74" s="7"/>
      <c r="EI74" s="7"/>
      <c r="EJ74" s="7"/>
      <c r="EK74" s="7"/>
      <c r="EL74" s="7"/>
    </row>
    <row r="75" spans="1:142" ht="18">
      <c r="A75" s="2"/>
      <c r="B75" s="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7"/>
      <c r="R75" s="18"/>
      <c r="S75" s="18"/>
      <c r="T75" s="18"/>
      <c r="U75" s="18"/>
      <c r="V75" s="18"/>
      <c r="W75" s="18"/>
      <c r="X75" s="18"/>
      <c r="Y75" s="18"/>
      <c r="Z75" s="12"/>
      <c r="AA75" s="12"/>
      <c r="AB75" s="12"/>
      <c r="AC75" s="12"/>
      <c r="AD75" s="12"/>
      <c r="AE75" s="12"/>
      <c r="AF75" s="12"/>
      <c r="AG75" s="12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7"/>
      <c r="AW75" s="18"/>
      <c r="AX75" s="18"/>
      <c r="AY75" s="18"/>
      <c r="AZ75" s="18"/>
      <c r="BA75" s="18"/>
      <c r="BB75" s="18"/>
      <c r="BC75" s="18"/>
      <c r="BD75" s="18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"/>
      <c r="CS75" s="19"/>
      <c r="CT75" s="19"/>
      <c r="CU75" s="19"/>
      <c r="CV75" s="19"/>
      <c r="CW75" s="19"/>
      <c r="CX75" s="19"/>
      <c r="CY75" s="20"/>
      <c r="CZ75" s="20"/>
      <c r="DA75" s="21"/>
      <c r="DB75" s="21"/>
      <c r="DC75" s="21"/>
      <c r="DD75" s="21"/>
      <c r="DE75" s="21"/>
      <c r="DF75" s="2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7"/>
      <c r="EF75" s="7"/>
      <c r="EG75" s="7"/>
      <c r="EH75" s="7"/>
      <c r="EI75" s="7"/>
      <c r="EJ75" s="7"/>
      <c r="EK75" s="7"/>
      <c r="EL75" s="7"/>
    </row>
    <row r="76" spans="1:142" ht="18">
      <c r="A76" s="2"/>
      <c r="B76" s="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7"/>
      <c r="R76" s="18"/>
      <c r="S76" s="18"/>
      <c r="T76" s="18"/>
      <c r="U76" s="18"/>
      <c r="V76" s="18"/>
      <c r="W76" s="18"/>
      <c r="X76" s="18"/>
      <c r="Y76" s="18"/>
      <c r="Z76" s="12"/>
      <c r="AA76" s="12"/>
      <c r="AB76" s="12"/>
      <c r="AC76" s="12"/>
      <c r="AD76" s="12"/>
      <c r="AE76" s="12"/>
      <c r="AF76" s="12"/>
      <c r="AG76" s="12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7"/>
      <c r="AW76" s="18"/>
      <c r="AX76" s="18"/>
      <c r="AY76" s="18"/>
      <c r="AZ76" s="18"/>
      <c r="BA76" s="18"/>
      <c r="BB76" s="18"/>
      <c r="BC76" s="18"/>
      <c r="BD76" s="18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"/>
      <c r="CS76" s="19"/>
      <c r="CT76" s="19"/>
      <c r="CU76" s="19"/>
      <c r="CV76" s="19"/>
      <c r="CW76" s="19"/>
      <c r="CX76" s="19"/>
      <c r="CY76" s="20"/>
      <c r="CZ76" s="20"/>
      <c r="DA76" s="21"/>
      <c r="DB76" s="21"/>
      <c r="DC76" s="21"/>
      <c r="DD76" s="21"/>
      <c r="DE76" s="21"/>
      <c r="DF76" s="2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7"/>
      <c r="EF76" s="7"/>
      <c r="EG76" s="7"/>
      <c r="EH76" s="7"/>
      <c r="EI76" s="7"/>
      <c r="EJ76" s="7"/>
      <c r="EK76" s="7"/>
      <c r="EL76" s="7"/>
    </row>
    <row r="77" spans="1:142" ht="18">
      <c r="A77" s="2"/>
      <c r="B77" s="2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7"/>
      <c r="R77" s="18"/>
      <c r="S77" s="18"/>
      <c r="T77" s="18"/>
      <c r="U77" s="18"/>
      <c r="V77" s="18"/>
      <c r="W77" s="18"/>
      <c r="X77" s="18"/>
      <c r="Y77" s="18"/>
      <c r="Z77" s="12"/>
      <c r="AA77" s="12"/>
      <c r="AB77" s="12"/>
      <c r="AC77" s="12"/>
      <c r="AD77" s="12"/>
      <c r="AE77" s="12"/>
      <c r="AF77" s="12"/>
      <c r="AG77" s="12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7"/>
      <c r="AW77" s="18"/>
      <c r="AX77" s="18"/>
      <c r="AY77" s="18"/>
      <c r="AZ77" s="18"/>
      <c r="BA77" s="18"/>
      <c r="BB77" s="18"/>
      <c r="BC77" s="18"/>
      <c r="BD77" s="18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"/>
      <c r="CS77" s="19"/>
      <c r="CT77" s="19"/>
      <c r="CU77" s="19"/>
      <c r="CV77" s="19"/>
      <c r="CW77" s="19"/>
      <c r="CX77" s="19"/>
      <c r="CY77" s="20"/>
      <c r="CZ77" s="20"/>
      <c r="DA77" s="21"/>
      <c r="DB77" s="21"/>
      <c r="DC77" s="21"/>
      <c r="DD77" s="21"/>
      <c r="DE77" s="21"/>
      <c r="DF77" s="2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7"/>
      <c r="EF77" s="7"/>
      <c r="EG77" s="7"/>
      <c r="EH77" s="7"/>
      <c r="EI77" s="7"/>
      <c r="EJ77" s="7"/>
      <c r="EK77" s="7"/>
      <c r="EL77" s="7"/>
    </row>
    <row r="78" spans="1:142" ht="18">
      <c r="A78" s="2"/>
      <c r="B78" s="2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7"/>
      <c r="R78" s="18"/>
      <c r="S78" s="18"/>
      <c r="T78" s="18"/>
      <c r="U78" s="18"/>
      <c r="V78" s="18"/>
      <c r="W78" s="18"/>
      <c r="X78" s="18"/>
      <c r="Y78" s="18"/>
      <c r="Z78" s="12"/>
      <c r="AA78" s="12"/>
      <c r="AB78" s="12"/>
      <c r="AC78" s="12"/>
      <c r="AD78" s="12"/>
      <c r="AE78" s="12"/>
      <c r="AF78" s="12"/>
      <c r="AG78" s="12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7"/>
      <c r="AW78" s="18"/>
      <c r="AX78" s="18"/>
      <c r="AY78" s="18"/>
      <c r="AZ78" s="18"/>
      <c r="BA78" s="18"/>
      <c r="BB78" s="18"/>
      <c r="BC78" s="18"/>
      <c r="BD78" s="18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"/>
      <c r="CS78" s="19"/>
      <c r="CT78" s="19"/>
      <c r="CU78" s="19"/>
      <c r="CV78" s="19"/>
      <c r="CW78" s="19"/>
      <c r="CX78" s="19"/>
      <c r="CY78" s="20"/>
      <c r="CZ78" s="20"/>
      <c r="DA78" s="21"/>
      <c r="DB78" s="21"/>
      <c r="DC78" s="21"/>
      <c r="DD78" s="21"/>
      <c r="DE78" s="21"/>
      <c r="DF78" s="2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7"/>
      <c r="EF78" s="7"/>
      <c r="EG78" s="7"/>
      <c r="EH78" s="7"/>
      <c r="EI78" s="7"/>
      <c r="EJ78" s="7"/>
      <c r="EK78" s="7"/>
      <c r="EL78" s="7"/>
    </row>
    <row r="79" spans="1:142" ht="18">
      <c r="A79" s="2"/>
      <c r="B79" s="2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7"/>
      <c r="R79" s="18"/>
      <c r="S79" s="18"/>
      <c r="T79" s="18"/>
      <c r="U79" s="18"/>
      <c r="V79" s="18"/>
      <c r="W79" s="18"/>
      <c r="X79" s="18"/>
      <c r="Y79" s="18"/>
      <c r="Z79" s="12"/>
      <c r="AA79" s="12"/>
      <c r="AB79" s="12"/>
      <c r="AC79" s="12"/>
      <c r="AD79" s="12"/>
      <c r="AE79" s="12"/>
      <c r="AF79" s="12"/>
      <c r="AG79" s="12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7"/>
      <c r="AW79" s="18"/>
      <c r="AX79" s="18"/>
      <c r="AY79" s="18"/>
      <c r="AZ79" s="18"/>
      <c r="BA79" s="18"/>
      <c r="BB79" s="18"/>
      <c r="BC79" s="18"/>
      <c r="BD79" s="18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"/>
      <c r="CS79" s="19"/>
      <c r="CT79" s="19"/>
      <c r="CU79" s="19"/>
      <c r="CV79" s="19"/>
      <c r="CW79" s="19"/>
      <c r="CX79" s="19"/>
      <c r="CY79" s="20"/>
      <c r="CZ79" s="20"/>
      <c r="DA79" s="21"/>
      <c r="DB79" s="21"/>
      <c r="DC79" s="21"/>
      <c r="DD79" s="21"/>
      <c r="DE79" s="21"/>
      <c r="DF79" s="2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7"/>
      <c r="EF79" s="7"/>
      <c r="EG79" s="7"/>
      <c r="EH79" s="7"/>
      <c r="EI79" s="7"/>
      <c r="EJ79" s="7"/>
      <c r="EK79" s="7"/>
      <c r="EL79" s="7"/>
    </row>
    <row r="80" spans="1:142" ht="18">
      <c r="A80" s="2"/>
      <c r="B80" s="2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7"/>
      <c r="R80" s="18"/>
      <c r="S80" s="18"/>
      <c r="T80" s="18"/>
      <c r="U80" s="18"/>
      <c r="V80" s="18"/>
      <c r="W80" s="18"/>
      <c r="X80" s="18"/>
      <c r="Y80" s="18"/>
      <c r="Z80" s="12"/>
      <c r="AA80" s="12"/>
      <c r="AB80" s="12"/>
      <c r="AC80" s="12"/>
      <c r="AD80" s="12"/>
      <c r="AE80" s="12"/>
      <c r="AF80" s="12"/>
      <c r="AG80" s="12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7"/>
      <c r="AW80" s="18"/>
      <c r="AX80" s="18"/>
      <c r="AY80" s="18"/>
      <c r="AZ80" s="18"/>
      <c r="BA80" s="18"/>
      <c r="BB80" s="18"/>
      <c r="BC80" s="18"/>
      <c r="BD80" s="18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"/>
      <c r="CS80" s="19"/>
      <c r="CT80" s="19"/>
      <c r="CU80" s="19"/>
      <c r="CV80" s="19"/>
      <c r="CW80" s="19"/>
      <c r="CX80" s="19"/>
      <c r="CY80" s="20"/>
      <c r="CZ80" s="20"/>
      <c r="DA80" s="21"/>
      <c r="DB80" s="21"/>
      <c r="DC80" s="21"/>
      <c r="DD80" s="21"/>
      <c r="DE80" s="21"/>
      <c r="DF80" s="2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7"/>
      <c r="EF80" s="7"/>
      <c r="EG80" s="7"/>
      <c r="EH80" s="7"/>
      <c r="EI80" s="7"/>
      <c r="EJ80" s="7"/>
      <c r="EK80" s="7"/>
      <c r="EL80" s="7"/>
    </row>
    <row r="81" spans="1:142" ht="18">
      <c r="A81" s="2"/>
      <c r="B81" s="2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7"/>
      <c r="R81" s="18"/>
      <c r="S81" s="18"/>
      <c r="T81" s="18"/>
      <c r="U81" s="18"/>
      <c r="V81" s="18"/>
      <c r="W81" s="18"/>
      <c r="X81" s="18"/>
      <c r="Y81" s="18"/>
      <c r="Z81" s="12"/>
      <c r="AA81" s="12"/>
      <c r="AB81" s="12"/>
      <c r="AC81" s="12"/>
      <c r="AD81" s="12"/>
      <c r="AE81" s="12"/>
      <c r="AF81" s="12"/>
      <c r="AG81" s="12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7"/>
      <c r="AW81" s="18"/>
      <c r="AX81" s="18"/>
      <c r="AY81" s="18"/>
      <c r="AZ81" s="18"/>
      <c r="BA81" s="18"/>
      <c r="BB81" s="18"/>
      <c r="BC81" s="18"/>
      <c r="BD81" s="18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"/>
      <c r="CS81" s="19"/>
      <c r="CT81" s="19"/>
      <c r="CU81" s="19"/>
      <c r="CV81" s="19"/>
      <c r="CW81" s="19"/>
      <c r="CX81" s="19"/>
      <c r="CY81" s="20"/>
      <c r="CZ81" s="20"/>
      <c r="DA81" s="21"/>
      <c r="DB81" s="21"/>
      <c r="DC81" s="21"/>
      <c r="DD81" s="21"/>
      <c r="DE81" s="21"/>
      <c r="DF81" s="2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7"/>
      <c r="EF81" s="7"/>
      <c r="EG81" s="7"/>
      <c r="EH81" s="7"/>
      <c r="EI81" s="7"/>
      <c r="EJ81" s="7"/>
      <c r="EK81" s="7"/>
      <c r="EL81" s="7"/>
    </row>
    <row r="82" spans="1:142" ht="18">
      <c r="A82" s="2"/>
      <c r="B82" s="2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7"/>
      <c r="R82" s="18"/>
      <c r="S82" s="18"/>
      <c r="T82" s="18"/>
      <c r="U82" s="18"/>
      <c r="V82" s="18"/>
      <c r="W82" s="18"/>
      <c r="X82" s="18"/>
      <c r="Y82" s="18"/>
      <c r="Z82" s="12"/>
      <c r="AA82" s="12"/>
      <c r="AB82" s="12"/>
      <c r="AC82" s="12"/>
      <c r="AD82" s="12"/>
      <c r="AE82" s="12"/>
      <c r="AF82" s="12"/>
      <c r="AG82" s="12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7"/>
      <c r="AW82" s="18"/>
      <c r="AX82" s="18"/>
      <c r="AY82" s="18"/>
      <c r="AZ82" s="18"/>
      <c r="BA82" s="18"/>
      <c r="BB82" s="18"/>
      <c r="BC82" s="18"/>
      <c r="BD82" s="18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"/>
      <c r="CS82" s="19"/>
      <c r="CT82" s="19"/>
      <c r="CU82" s="19"/>
      <c r="CV82" s="19"/>
      <c r="CW82" s="19"/>
      <c r="CX82" s="19"/>
      <c r="CY82" s="20"/>
      <c r="CZ82" s="20"/>
      <c r="DA82" s="21"/>
      <c r="DB82" s="21"/>
      <c r="DC82" s="21"/>
      <c r="DD82" s="21"/>
      <c r="DE82" s="21"/>
      <c r="DF82" s="2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7"/>
      <c r="EF82" s="7"/>
      <c r="EG82" s="7"/>
      <c r="EH82" s="7"/>
      <c r="EI82" s="7"/>
      <c r="EJ82" s="7"/>
      <c r="EK82" s="7"/>
      <c r="EL82" s="7"/>
    </row>
    <row r="83" spans="1:142" ht="18">
      <c r="A83" s="2"/>
      <c r="B83" s="2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7"/>
      <c r="R83" s="18"/>
      <c r="S83" s="18"/>
      <c r="T83" s="18"/>
      <c r="U83" s="18"/>
      <c r="V83" s="18"/>
      <c r="W83" s="18"/>
      <c r="X83" s="18"/>
      <c r="Y83" s="18"/>
      <c r="Z83" s="12"/>
      <c r="AA83" s="12"/>
      <c r="AB83" s="12"/>
      <c r="AC83" s="12"/>
      <c r="AD83" s="12"/>
      <c r="AE83" s="12"/>
      <c r="AF83" s="12"/>
      <c r="AG83" s="12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7"/>
      <c r="AW83" s="18"/>
      <c r="AX83" s="18"/>
      <c r="AY83" s="18"/>
      <c r="AZ83" s="18"/>
      <c r="BA83" s="18"/>
      <c r="BB83" s="18"/>
      <c r="BC83" s="18"/>
      <c r="BD83" s="18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"/>
      <c r="CS83" s="19"/>
      <c r="CT83" s="19"/>
      <c r="CU83" s="19"/>
      <c r="CV83" s="19"/>
      <c r="CW83" s="19"/>
      <c r="CX83" s="19"/>
      <c r="CY83" s="20"/>
      <c r="CZ83" s="20"/>
      <c r="DA83" s="21"/>
      <c r="DB83" s="21"/>
      <c r="DC83" s="21"/>
      <c r="DD83" s="21"/>
      <c r="DE83" s="21"/>
      <c r="DF83" s="2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7"/>
      <c r="EF83" s="7"/>
      <c r="EG83" s="7"/>
      <c r="EH83" s="7"/>
      <c r="EI83" s="7"/>
      <c r="EJ83" s="7"/>
      <c r="EK83" s="7"/>
      <c r="EL83" s="7"/>
    </row>
    <row r="84" spans="1:142" ht="18">
      <c r="A84" s="2"/>
      <c r="B84" s="2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7"/>
      <c r="R84" s="18"/>
      <c r="S84" s="18"/>
      <c r="T84" s="18"/>
      <c r="U84" s="18"/>
      <c r="V84" s="18"/>
      <c r="W84" s="18"/>
      <c r="X84" s="18"/>
      <c r="Y84" s="18"/>
      <c r="Z84" s="12"/>
      <c r="AA84" s="12"/>
      <c r="AB84" s="12"/>
      <c r="AC84" s="12"/>
      <c r="AD84" s="12"/>
      <c r="AE84" s="12"/>
      <c r="AF84" s="12"/>
      <c r="AG84" s="12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7"/>
      <c r="AW84" s="18"/>
      <c r="AX84" s="18"/>
      <c r="AY84" s="18"/>
      <c r="AZ84" s="18"/>
      <c r="BA84" s="18"/>
      <c r="BB84" s="18"/>
      <c r="BC84" s="18"/>
      <c r="BD84" s="18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"/>
      <c r="CS84" s="19"/>
      <c r="CT84" s="19"/>
      <c r="CU84" s="19"/>
      <c r="CV84" s="19"/>
      <c r="CW84" s="19"/>
      <c r="CX84" s="19"/>
      <c r="CY84" s="20"/>
      <c r="CZ84" s="20"/>
      <c r="DA84" s="21"/>
      <c r="DB84" s="21"/>
      <c r="DC84" s="21"/>
      <c r="DD84" s="21"/>
      <c r="DE84" s="21"/>
      <c r="DF84" s="2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7"/>
      <c r="EF84" s="7"/>
      <c r="EG84" s="7"/>
      <c r="EH84" s="7"/>
      <c r="EI84" s="7"/>
      <c r="EJ84" s="7"/>
      <c r="EK84" s="7"/>
      <c r="EL84" s="7"/>
    </row>
    <row r="85" spans="1:142" ht="18">
      <c r="A85" s="2"/>
      <c r="B85" s="2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7"/>
      <c r="R85" s="18"/>
      <c r="S85" s="18"/>
      <c r="T85" s="18"/>
      <c r="U85" s="18"/>
      <c r="V85" s="18"/>
      <c r="W85" s="18"/>
      <c r="X85" s="18"/>
      <c r="Y85" s="18"/>
      <c r="Z85" s="12"/>
      <c r="AA85" s="12"/>
      <c r="AB85" s="12"/>
      <c r="AC85" s="12"/>
      <c r="AD85" s="12"/>
      <c r="AE85" s="12"/>
      <c r="AF85" s="12"/>
      <c r="AG85" s="12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7"/>
      <c r="AW85" s="18"/>
      <c r="AX85" s="18"/>
      <c r="AY85" s="18"/>
      <c r="AZ85" s="18"/>
      <c r="BA85" s="18"/>
      <c r="BB85" s="18"/>
      <c r="BC85" s="18"/>
      <c r="BD85" s="18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"/>
      <c r="CS85" s="19"/>
      <c r="CT85" s="19"/>
      <c r="CU85" s="19"/>
      <c r="CV85" s="19"/>
      <c r="CW85" s="19"/>
      <c r="CX85" s="19"/>
      <c r="CY85" s="20"/>
      <c r="CZ85" s="20"/>
      <c r="DA85" s="21"/>
      <c r="DB85" s="21"/>
      <c r="DC85" s="21"/>
      <c r="DD85" s="21"/>
      <c r="DE85" s="21"/>
      <c r="DF85" s="2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7"/>
      <c r="EF85" s="7"/>
      <c r="EG85" s="7"/>
      <c r="EH85" s="7"/>
      <c r="EI85" s="7"/>
      <c r="EJ85" s="7"/>
      <c r="EK85" s="7"/>
      <c r="EL85" s="7"/>
    </row>
    <row r="86" spans="1:142" ht="18">
      <c r="A86" s="2"/>
      <c r="B86" s="2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7"/>
      <c r="R86" s="18"/>
      <c r="S86" s="18"/>
      <c r="T86" s="18"/>
      <c r="U86" s="18"/>
      <c r="V86" s="18"/>
      <c r="W86" s="18"/>
      <c r="X86" s="18"/>
      <c r="Y86" s="18"/>
      <c r="Z86" s="12"/>
      <c r="AA86" s="12"/>
      <c r="AB86" s="12"/>
      <c r="AC86" s="12"/>
      <c r="AD86" s="12"/>
      <c r="AE86" s="12"/>
      <c r="AF86" s="12"/>
      <c r="AG86" s="12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7"/>
      <c r="AW86" s="18"/>
      <c r="AX86" s="18"/>
      <c r="AY86" s="18"/>
      <c r="AZ86" s="18"/>
      <c r="BA86" s="18"/>
      <c r="BB86" s="18"/>
      <c r="BC86" s="18"/>
      <c r="BD86" s="18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"/>
      <c r="CS86" s="19"/>
      <c r="CT86" s="19"/>
      <c r="CU86" s="19"/>
      <c r="CV86" s="19"/>
      <c r="CW86" s="19"/>
      <c r="CX86" s="19"/>
      <c r="CY86" s="20"/>
      <c r="CZ86" s="20"/>
      <c r="DA86" s="21"/>
      <c r="DB86" s="21"/>
      <c r="DC86" s="21"/>
      <c r="DD86" s="21"/>
      <c r="DE86" s="21"/>
      <c r="DF86" s="2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7"/>
      <c r="EF86" s="7"/>
      <c r="EG86" s="7"/>
      <c r="EH86" s="7"/>
      <c r="EI86" s="7"/>
      <c r="EJ86" s="7"/>
      <c r="EK86" s="7"/>
      <c r="EL86" s="7"/>
    </row>
    <row r="87" spans="1:142" ht="18">
      <c r="A87" s="2"/>
      <c r="B87" s="2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7"/>
      <c r="R87" s="18"/>
      <c r="S87" s="18"/>
      <c r="T87" s="18"/>
      <c r="U87" s="18"/>
      <c r="V87" s="18"/>
      <c r="W87" s="18"/>
      <c r="X87" s="18"/>
      <c r="Y87" s="18"/>
      <c r="Z87" s="12"/>
      <c r="AA87" s="12"/>
      <c r="AB87" s="12"/>
      <c r="AC87" s="12"/>
      <c r="AD87" s="12"/>
      <c r="AE87" s="12"/>
      <c r="AF87" s="12"/>
      <c r="AG87" s="12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7"/>
      <c r="AW87" s="18"/>
      <c r="AX87" s="18"/>
      <c r="AY87" s="18"/>
      <c r="AZ87" s="18"/>
      <c r="BA87" s="18"/>
      <c r="BB87" s="18"/>
      <c r="BC87" s="18"/>
      <c r="BD87" s="18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"/>
      <c r="CS87" s="19"/>
      <c r="CT87" s="19"/>
      <c r="CU87" s="19"/>
      <c r="CV87" s="19"/>
      <c r="CW87" s="19"/>
      <c r="CX87" s="19"/>
      <c r="CY87" s="20"/>
      <c r="CZ87" s="20"/>
      <c r="DA87" s="21"/>
      <c r="DB87" s="21"/>
      <c r="DC87" s="21"/>
      <c r="DD87" s="21"/>
      <c r="DE87" s="21"/>
      <c r="DF87" s="2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7"/>
      <c r="EF87" s="7"/>
      <c r="EG87" s="7"/>
      <c r="EH87" s="7"/>
      <c r="EI87" s="7"/>
      <c r="EJ87" s="7"/>
      <c r="EK87" s="7"/>
      <c r="EL87" s="7"/>
    </row>
    <row r="88" spans="1:142" ht="18">
      <c r="A88" s="2"/>
      <c r="B88" s="2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7"/>
      <c r="R88" s="18"/>
      <c r="S88" s="18"/>
      <c r="T88" s="18"/>
      <c r="U88" s="18"/>
      <c r="V88" s="18"/>
      <c r="W88" s="18"/>
      <c r="X88" s="18"/>
      <c r="Y88" s="18"/>
      <c r="Z88" s="12"/>
      <c r="AA88" s="12"/>
      <c r="AB88" s="12"/>
      <c r="AC88" s="12"/>
      <c r="AD88" s="12"/>
      <c r="AE88" s="12"/>
      <c r="AF88" s="12"/>
      <c r="AG88" s="12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7"/>
      <c r="AW88" s="18"/>
      <c r="AX88" s="18"/>
      <c r="AY88" s="18"/>
      <c r="AZ88" s="18"/>
      <c r="BA88" s="18"/>
      <c r="BB88" s="18"/>
      <c r="BC88" s="18"/>
      <c r="BD88" s="18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"/>
      <c r="CS88" s="19"/>
      <c r="CT88" s="19"/>
      <c r="CU88" s="19"/>
      <c r="CV88" s="19"/>
      <c r="CW88" s="19"/>
      <c r="CX88" s="19"/>
      <c r="CY88" s="20"/>
      <c r="CZ88" s="20"/>
      <c r="DA88" s="21"/>
      <c r="DB88" s="21"/>
      <c r="DC88" s="21"/>
      <c r="DD88" s="21"/>
      <c r="DE88" s="21"/>
      <c r="DF88" s="2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7"/>
      <c r="EF88" s="7"/>
      <c r="EG88" s="7"/>
      <c r="EH88" s="7"/>
      <c r="EI88" s="7"/>
      <c r="EJ88" s="7"/>
      <c r="EK88" s="7"/>
      <c r="EL88" s="7"/>
    </row>
    <row r="89" spans="1:142" ht="18">
      <c r="A89" s="2"/>
      <c r="B89" s="2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7"/>
      <c r="R89" s="18"/>
      <c r="S89" s="18"/>
      <c r="T89" s="18"/>
      <c r="U89" s="18"/>
      <c r="V89" s="18"/>
      <c r="W89" s="18"/>
      <c r="X89" s="18"/>
      <c r="Y89" s="18"/>
      <c r="Z89" s="12"/>
      <c r="AA89" s="12"/>
      <c r="AB89" s="12"/>
      <c r="AC89" s="12"/>
      <c r="AD89" s="12"/>
      <c r="AE89" s="12"/>
      <c r="AF89" s="12"/>
      <c r="AG89" s="12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7"/>
      <c r="AW89" s="18"/>
      <c r="AX89" s="18"/>
      <c r="AY89" s="18"/>
      <c r="AZ89" s="18"/>
      <c r="BA89" s="18"/>
      <c r="BB89" s="18"/>
      <c r="BC89" s="18"/>
      <c r="BD89" s="18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"/>
      <c r="CS89" s="19"/>
      <c r="CT89" s="19"/>
      <c r="CU89" s="19"/>
      <c r="CV89" s="19"/>
      <c r="CW89" s="19"/>
      <c r="CX89" s="19"/>
      <c r="CY89" s="20"/>
      <c r="CZ89" s="20"/>
      <c r="DA89" s="21"/>
      <c r="DB89" s="21"/>
      <c r="DC89" s="21"/>
      <c r="DD89" s="21"/>
      <c r="DE89" s="21"/>
      <c r="DF89" s="2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7"/>
      <c r="EF89" s="7"/>
      <c r="EG89" s="7"/>
      <c r="EH89" s="7"/>
      <c r="EI89" s="7"/>
      <c r="EJ89" s="7"/>
      <c r="EK89" s="7"/>
      <c r="EL89" s="7"/>
    </row>
    <row r="90" spans="1:142" ht="18">
      <c r="A90" s="2"/>
      <c r="B90" s="2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7"/>
      <c r="R90" s="18"/>
      <c r="S90" s="18"/>
      <c r="T90" s="18"/>
      <c r="U90" s="18"/>
      <c r="V90" s="18"/>
      <c r="W90" s="18"/>
      <c r="X90" s="18"/>
      <c r="Y90" s="18"/>
      <c r="Z90" s="12"/>
      <c r="AA90" s="12"/>
      <c r="AB90" s="12"/>
      <c r="AC90" s="12"/>
      <c r="AD90" s="12"/>
      <c r="AE90" s="12"/>
      <c r="AF90" s="12"/>
      <c r="AG90" s="12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7"/>
      <c r="AW90" s="18"/>
      <c r="AX90" s="18"/>
      <c r="AY90" s="18"/>
      <c r="AZ90" s="18"/>
      <c r="BA90" s="18"/>
      <c r="BB90" s="18"/>
      <c r="BC90" s="18"/>
      <c r="BD90" s="18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"/>
      <c r="CS90" s="19"/>
      <c r="CT90" s="19"/>
      <c r="CU90" s="19"/>
      <c r="CV90" s="19"/>
      <c r="CW90" s="19"/>
      <c r="CX90" s="19"/>
      <c r="CY90" s="20"/>
      <c r="CZ90" s="20"/>
      <c r="DA90" s="21"/>
      <c r="DB90" s="21"/>
      <c r="DC90" s="21"/>
      <c r="DD90" s="21"/>
      <c r="DE90" s="21"/>
      <c r="DF90" s="2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7"/>
      <c r="EF90" s="7"/>
      <c r="EG90" s="7"/>
      <c r="EH90" s="7"/>
      <c r="EI90" s="7"/>
      <c r="EJ90" s="7"/>
      <c r="EK90" s="7"/>
      <c r="EL90" s="7"/>
    </row>
    <row r="91" spans="1:142" ht="18">
      <c r="A91" s="2"/>
      <c r="B91" s="2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7"/>
      <c r="R91" s="18"/>
      <c r="S91" s="18"/>
      <c r="T91" s="18"/>
      <c r="U91" s="18"/>
      <c r="V91" s="18"/>
      <c r="W91" s="18"/>
      <c r="X91" s="18"/>
      <c r="Y91" s="18"/>
      <c r="Z91" s="12"/>
      <c r="AA91" s="12"/>
      <c r="AB91" s="12"/>
      <c r="AC91" s="12"/>
      <c r="AD91" s="12"/>
      <c r="AE91" s="12"/>
      <c r="AF91" s="12"/>
      <c r="AG91" s="12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7"/>
      <c r="AW91" s="18"/>
      <c r="AX91" s="18"/>
      <c r="AY91" s="18"/>
      <c r="AZ91" s="18"/>
      <c r="BA91" s="18"/>
      <c r="BB91" s="18"/>
      <c r="BC91" s="18"/>
      <c r="BD91" s="18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"/>
      <c r="CS91" s="19"/>
      <c r="CT91" s="19"/>
      <c r="CU91" s="19"/>
      <c r="CV91" s="19"/>
      <c r="CW91" s="19"/>
      <c r="CX91" s="19"/>
      <c r="CY91" s="20"/>
      <c r="CZ91" s="20"/>
      <c r="DA91" s="21"/>
      <c r="DB91" s="21"/>
      <c r="DC91" s="21"/>
      <c r="DD91" s="21"/>
      <c r="DE91" s="21"/>
      <c r="DF91" s="2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7"/>
      <c r="EF91" s="7"/>
      <c r="EG91" s="7"/>
      <c r="EH91" s="7"/>
      <c r="EI91" s="7"/>
      <c r="EJ91" s="7"/>
      <c r="EK91" s="7"/>
      <c r="EL91" s="7"/>
    </row>
    <row r="92" spans="1:142" ht="18">
      <c r="A92" s="2"/>
      <c r="B92" s="2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7"/>
      <c r="R92" s="18"/>
      <c r="S92" s="18"/>
      <c r="T92" s="18"/>
      <c r="U92" s="18"/>
      <c r="V92" s="18"/>
      <c r="W92" s="18"/>
      <c r="X92" s="18"/>
      <c r="Y92" s="18"/>
      <c r="Z92" s="12"/>
      <c r="AA92" s="12"/>
      <c r="AB92" s="12"/>
      <c r="AC92" s="12"/>
      <c r="AD92" s="12"/>
      <c r="AE92" s="12"/>
      <c r="AF92" s="12"/>
      <c r="AG92" s="12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7"/>
      <c r="AW92" s="18"/>
      <c r="AX92" s="18"/>
      <c r="AY92" s="18"/>
      <c r="AZ92" s="18"/>
      <c r="BA92" s="18"/>
      <c r="BB92" s="18"/>
      <c r="BC92" s="18"/>
      <c r="BD92" s="18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"/>
      <c r="CS92" s="19"/>
      <c r="CT92" s="19"/>
      <c r="CU92" s="19"/>
      <c r="CV92" s="19"/>
      <c r="CW92" s="19"/>
      <c r="CX92" s="19"/>
      <c r="CY92" s="20"/>
      <c r="CZ92" s="20"/>
      <c r="DA92" s="21"/>
      <c r="DB92" s="21"/>
      <c r="DC92" s="21"/>
      <c r="DD92" s="21"/>
      <c r="DE92" s="21"/>
      <c r="DF92" s="2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7"/>
      <c r="EF92" s="7"/>
      <c r="EG92" s="7"/>
      <c r="EH92" s="7"/>
      <c r="EI92" s="7"/>
      <c r="EJ92" s="7"/>
      <c r="EK92" s="7"/>
      <c r="EL92" s="7"/>
    </row>
    <row r="93" spans="1:142" ht="18">
      <c r="A93" s="2"/>
      <c r="B93" s="2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7"/>
      <c r="R93" s="18"/>
      <c r="S93" s="18"/>
      <c r="T93" s="18"/>
      <c r="U93" s="18"/>
      <c r="V93" s="18"/>
      <c r="W93" s="18"/>
      <c r="X93" s="18"/>
      <c r="Y93" s="18"/>
      <c r="Z93" s="12"/>
      <c r="AA93" s="12"/>
      <c r="AB93" s="12"/>
      <c r="AC93" s="12"/>
      <c r="AD93" s="12"/>
      <c r="AE93" s="12"/>
      <c r="AF93" s="12"/>
      <c r="AG93" s="12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7"/>
      <c r="AW93" s="18"/>
      <c r="AX93" s="18"/>
      <c r="AY93" s="18"/>
      <c r="AZ93" s="18"/>
      <c r="BA93" s="18"/>
      <c r="BB93" s="18"/>
      <c r="BC93" s="18"/>
      <c r="BD93" s="18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"/>
      <c r="CS93" s="19"/>
      <c r="CT93" s="19"/>
      <c r="CU93" s="19"/>
      <c r="CV93" s="19"/>
      <c r="CW93" s="19"/>
      <c r="CX93" s="19"/>
      <c r="CY93" s="20"/>
      <c r="CZ93" s="20"/>
      <c r="DA93" s="21"/>
      <c r="DB93" s="21"/>
      <c r="DC93" s="21"/>
      <c r="DD93" s="21"/>
      <c r="DE93" s="21"/>
      <c r="DF93" s="2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7"/>
      <c r="EF93" s="7"/>
      <c r="EG93" s="7"/>
      <c r="EH93" s="7"/>
      <c r="EI93" s="7"/>
      <c r="EJ93" s="7"/>
      <c r="EK93" s="7"/>
      <c r="EL93" s="7"/>
    </row>
    <row r="94" spans="1:142" ht="18">
      <c r="A94" s="2"/>
      <c r="B94" s="2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7"/>
      <c r="R94" s="18"/>
      <c r="S94" s="18"/>
      <c r="T94" s="18"/>
      <c r="U94" s="18"/>
      <c r="V94" s="18"/>
      <c r="W94" s="18"/>
      <c r="X94" s="18"/>
      <c r="Y94" s="18"/>
      <c r="Z94" s="12"/>
      <c r="AA94" s="12"/>
      <c r="AB94" s="12"/>
      <c r="AC94" s="12"/>
      <c r="AD94" s="12"/>
      <c r="AE94" s="12"/>
      <c r="AF94" s="12"/>
      <c r="AG94" s="12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7"/>
      <c r="AW94" s="18"/>
      <c r="AX94" s="18"/>
      <c r="AY94" s="18"/>
      <c r="AZ94" s="18"/>
      <c r="BA94" s="18"/>
      <c r="BB94" s="18"/>
      <c r="BC94" s="18"/>
      <c r="BD94" s="18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"/>
      <c r="CS94" s="19"/>
      <c r="CT94" s="19"/>
      <c r="CU94" s="19"/>
      <c r="CV94" s="19"/>
      <c r="CW94" s="19"/>
      <c r="CX94" s="19"/>
      <c r="CY94" s="20"/>
      <c r="CZ94" s="20"/>
      <c r="DA94" s="21"/>
      <c r="DB94" s="21"/>
      <c r="DC94" s="21"/>
      <c r="DD94" s="21"/>
      <c r="DE94" s="21"/>
      <c r="DF94" s="2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7"/>
      <c r="EF94" s="7"/>
      <c r="EG94" s="7"/>
      <c r="EH94" s="7"/>
      <c r="EI94" s="7"/>
      <c r="EJ94" s="7"/>
      <c r="EK94" s="7"/>
      <c r="EL94" s="7"/>
    </row>
    <row r="95" spans="1:142" ht="18">
      <c r="A95" s="2"/>
      <c r="B95" s="2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7"/>
      <c r="R95" s="18"/>
      <c r="S95" s="18"/>
      <c r="T95" s="18"/>
      <c r="U95" s="18"/>
      <c r="V95" s="18"/>
      <c r="W95" s="18"/>
      <c r="X95" s="18"/>
      <c r="Y95" s="18"/>
      <c r="Z95" s="12"/>
      <c r="AA95" s="12"/>
      <c r="AB95" s="12"/>
      <c r="AC95" s="12"/>
      <c r="AD95" s="12"/>
      <c r="AE95" s="12"/>
      <c r="AF95" s="12"/>
      <c r="AG95" s="12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7"/>
      <c r="AW95" s="18"/>
      <c r="AX95" s="18"/>
      <c r="AY95" s="18"/>
      <c r="AZ95" s="18"/>
      <c r="BA95" s="18"/>
      <c r="BB95" s="18"/>
      <c r="BC95" s="18"/>
      <c r="BD95" s="18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"/>
      <c r="CS95" s="19"/>
      <c r="CT95" s="19"/>
      <c r="CU95" s="19"/>
      <c r="CV95" s="19"/>
      <c r="CW95" s="19"/>
      <c r="CX95" s="19"/>
      <c r="CY95" s="20"/>
      <c r="CZ95" s="20"/>
      <c r="DA95" s="21"/>
      <c r="DB95" s="21"/>
      <c r="DC95" s="21"/>
      <c r="DD95" s="21"/>
      <c r="DE95" s="21"/>
      <c r="DF95" s="2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7"/>
      <c r="EF95" s="7"/>
      <c r="EG95" s="7"/>
      <c r="EH95" s="7"/>
      <c r="EI95" s="7"/>
      <c r="EJ95" s="7"/>
      <c r="EK95" s="7"/>
      <c r="EL95" s="7"/>
    </row>
    <row r="96" spans="1:142" ht="18">
      <c r="A96" s="2"/>
      <c r="B96" s="2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7"/>
      <c r="R96" s="18"/>
      <c r="S96" s="18"/>
      <c r="T96" s="18"/>
      <c r="U96" s="18"/>
      <c r="V96" s="18"/>
      <c r="W96" s="18"/>
      <c r="X96" s="18"/>
      <c r="Y96" s="18"/>
      <c r="Z96" s="12"/>
      <c r="AA96" s="12"/>
      <c r="AB96" s="12"/>
      <c r="AC96" s="12"/>
      <c r="AD96" s="12"/>
      <c r="AE96" s="12"/>
      <c r="AF96" s="12"/>
      <c r="AG96" s="12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7"/>
      <c r="AW96" s="18"/>
      <c r="AX96" s="18"/>
      <c r="AY96" s="18"/>
      <c r="AZ96" s="18"/>
      <c r="BA96" s="18"/>
      <c r="BB96" s="18"/>
      <c r="BC96" s="18"/>
      <c r="BD96" s="18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"/>
      <c r="CS96" s="19"/>
      <c r="CT96" s="19"/>
      <c r="CU96" s="19"/>
      <c r="CV96" s="19"/>
      <c r="CW96" s="19"/>
      <c r="CX96" s="19"/>
      <c r="CY96" s="20"/>
      <c r="CZ96" s="20"/>
      <c r="DA96" s="21"/>
      <c r="DB96" s="21"/>
      <c r="DC96" s="21"/>
      <c r="DD96" s="21"/>
      <c r="DE96" s="21"/>
      <c r="DF96" s="2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7"/>
      <c r="EF96" s="7"/>
      <c r="EG96" s="7"/>
      <c r="EH96" s="7"/>
      <c r="EI96" s="7"/>
      <c r="EJ96" s="7"/>
      <c r="EK96" s="7"/>
      <c r="EL96" s="7"/>
    </row>
    <row r="97" spans="1:142" ht="18">
      <c r="A97" s="2"/>
      <c r="B97" s="2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7"/>
      <c r="R97" s="18"/>
      <c r="S97" s="18"/>
      <c r="T97" s="18"/>
      <c r="U97" s="18"/>
      <c r="V97" s="18"/>
      <c r="W97" s="18"/>
      <c r="X97" s="18"/>
      <c r="Y97" s="18"/>
      <c r="Z97" s="12"/>
      <c r="AA97" s="12"/>
      <c r="AB97" s="12"/>
      <c r="AC97" s="12"/>
      <c r="AD97" s="12"/>
      <c r="AE97" s="12"/>
      <c r="AF97" s="12"/>
      <c r="AG97" s="12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7"/>
      <c r="AW97" s="18"/>
      <c r="AX97" s="18"/>
      <c r="AY97" s="18"/>
      <c r="AZ97" s="18"/>
      <c r="BA97" s="18"/>
      <c r="BB97" s="18"/>
      <c r="BC97" s="18"/>
      <c r="BD97" s="18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"/>
      <c r="CS97" s="19"/>
      <c r="CT97" s="19"/>
      <c r="CU97" s="19"/>
      <c r="CV97" s="19"/>
      <c r="CW97" s="19"/>
      <c r="CX97" s="19"/>
      <c r="CY97" s="20"/>
      <c r="CZ97" s="20"/>
      <c r="DA97" s="21"/>
      <c r="DB97" s="21"/>
      <c r="DC97" s="21"/>
      <c r="DD97" s="21"/>
      <c r="DE97" s="21"/>
      <c r="DF97" s="2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7"/>
      <c r="EF97" s="7"/>
      <c r="EG97" s="7"/>
      <c r="EH97" s="7"/>
      <c r="EI97" s="7"/>
      <c r="EJ97" s="7"/>
      <c r="EK97" s="7"/>
      <c r="EL97" s="7"/>
    </row>
    <row r="98" spans="1:142" ht="18">
      <c r="A98" s="2"/>
      <c r="B98" s="2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7"/>
      <c r="R98" s="18"/>
      <c r="S98" s="18"/>
      <c r="T98" s="18"/>
      <c r="U98" s="18"/>
      <c r="V98" s="18"/>
      <c r="W98" s="18"/>
      <c r="X98" s="18"/>
      <c r="Y98" s="18"/>
      <c r="Z98" s="12"/>
      <c r="AA98" s="12"/>
      <c r="AB98" s="12"/>
      <c r="AC98" s="12"/>
      <c r="AD98" s="12"/>
      <c r="AE98" s="12"/>
      <c r="AF98" s="12"/>
      <c r="AG98" s="12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7"/>
      <c r="AW98" s="18"/>
      <c r="AX98" s="18"/>
      <c r="AY98" s="18"/>
      <c r="AZ98" s="18"/>
      <c r="BA98" s="18"/>
      <c r="BB98" s="18"/>
      <c r="BC98" s="18"/>
      <c r="BD98" s="18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"/>
      <c r="CS98" s="19"/>
      <c r="CT98" s="19"/>
      <c r="CU98" s="19"/>
      <c r="CV98" s="19"/>
      <c r="CW98" s="19"/>
      <c r="CX98" s="19"/>
      <c r="CY98" s="20"/>
      <c r="CZ98" s="20"/>
      <c r="DA98" s="21"/>
      <c r="DB98" s="21"/>
      <c r="DC98" s="21"/>
      <c r="DD98" s="21"/>
      <c r="DE98" s="21"/>
      <c r="DF98" s="2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7"/>
      <c r="EF98" s="7"/>
      <c r="EG98" s="7"/>
      <c r="EH98" s="7"/>
      <c r="EI98" s="7"/>
      <c r="EJ98" s="7"/>
      <c r="EK98" s="7"/>
      <c r="EL98" s="7"/>
    </row>
    <row r="99" spans="1:142" ht="18">
      <c r="A99" s="2"/>
      <c r="B99" s="2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7"/>
      <c r="R99" s="18"/>
      <c r="S99" s="18"/>
      <c r="T99" s="18"/>
      <c r="U99" s="18"/>
      <c r="V99" s="18"/>
      <c r="W99" s="18"/>
      <c r="X99" s="18"/>
      <c r="Y99" s="18"/>
      <c r="Z99" s="12"/>
      <c r="AA99" s="12"/>
      <c r="AB99" s="12"/>
      <c r="AC99" s="12"/>
      <c r="AD99" s="12"/>
      <c r="AE99" s="12"/>
      <c r="AF99" s="12"/>
      <c r="AG99" s="12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7"/>
      <c r="AW99" s="18"/>
      <c r="AX99" s="18"/>
      <c r="AY99" s="18"/>
      <c r="AZ99" s="18"/>
      <c r="BA99" s="18"/>
      <c r="BB99" s="18"/>
      <c r="BC99" s="18"/>
      <c r="BD99" s="18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"/>
      <c r="CS99" s="19"/>
      <c r="CT99" s="19"/>
      <c r="CU99" s="19"/>
      <c r="CV99" s="19"/>
      <c r="CW99" s="19"/>
      <c r="CX99" s="19"/>
      <c r="CY99" s="20"/>
      <c r="CZ99" s="20"/>
      <c r="DA99" s="21"/>
      <c r="DB99" s="21"/>
      <c r="DC99" s="21"/>
      <c r="DD99" s="21"/>
      <c r="DE99" s="21"/>
      <c r="DF99" s="2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7"/>
      <c r="EF99" s="7"/>
      <c r="EG99" s="7"/>
      <c r="EH99" s="7"/>
      <c r="EI99" s="7"/>
      <c r="EJ99" s="7"/>
      <c r="EK99" s="7"/>
      <c r="EL99" s="7"/>
    </row>
    <row r="100" spans="1:142" ht="18">
      <c r="A100" s="2"/>
      <c r="B100" s="2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7"/>
      <c r="R100" s="18"/>
      <c r="S100" s="18"/>
      <c r="T100" s="18"/>
      <c r="U100" s="18"/>
      <c r="V100" s="18"/>
      <c r="W100" s="18"/>
      <c r="X100" s="18"/>
      <c r="Y100" s="18"/>
      <c r="Z100" s="12"/>
      <c r="AA100" s="12"/>
      <c r="AB100" s="12"/>
      <c r="AC100" s="12"/>
      <c r="AD100" s="12"/>
      <c r="AE100" s="12"/>
      <c r="AF100" s="12"/>
      <c r="AG100" s="12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7"/>
      <c r="AW100" s="18"/>
      <c r="AX100" s="18"/>
      <c r="AY100" s="18"/>
      <c r="AZ100" s="18"/>
      <c r="BA100" s="18"/>
      <c r="BB100" s="18"/>
      <c r="BC100" s="18"/>
      <c r="BD100" s="18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"/>
      <c r="CS100" s="19"/>
      <c r="CT100" s="19"/>
      <c r="CU100" s="19"/>
      <c r="CV100" s="19"/>
      <c r="CW100" s="19"/>
      <c r="CX100" s="19"/>
      <c r="CY100" s="20"/>
      <c r="CZ100" s="20"/>
      <c r="DA100" s="21"/>
      <c r="DB100" s="21"/>
      <c r="DC100" s="21"/>
      <c r="DD100" s="21"/>
      <c r="DE100" s="21"/>
      <c r="DF100" s="2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7"/>
      <c r="EF100" s="7"/>
      <c r="EG100" s="7"/>
      <c r="EH100" s="7"/>
      <c r="EI100" s="7"/>
      <c r="EJ100" s="7"/>
      <c r="EK100" s="7"/>
      <c r="EL100" s="7"/>
    </row>
    <row r="101" spans="1:142" ht="18">
      <c r="A101" s="2"/>
      <c r="B101" s="2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7"/>
      <c r="R101" s="18"/>
      <c r="S101" s="18"/>
      <c r="T101" s="18"/>
      <c r="U101" s="18"/>
      <c r="V101" s="18"/>
      <c r="W101" s="18"/>
      <c r="X101" s="18"/>
      <c r="Y101" s="18"/>
      <c r="Z101" s="12"/>
      <c r="AA101" s="12"/>
      <c r="AB101" s="12"/>
      <c r="AC101" s="12"/>
      <c r="AD101" s="12"/>
      <c r="AE101" s="12"/>
      <c r="AF101" s="12"/>
      <c r="AG101" s="12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7"/>
      <c r="AW101" s="18"/>
      <c r="AX101" s="18"/>
      <c r="AY101" s="18"/>
      <c r="AZ101" s="18"/>
      <c r="BA101" s="18"/>
      <c r="BB101" s="18"/>
      <c r="BC101" s="18"/>
      <c r="BD101" s="18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"/>
      <c r="CS101" s="19"/>
      <c r="CT101" s="19"/>
      <c r="CU101" s="19"/>
      <c r="CV101" s="19"/>
      <c r="CW101" s="19"/>
      <c r="CX101" s="19"/>
      <c r="CY101" s="20"/>
      <c r="CZ101" s="20"/>
      <c r="DA101" s="21"/>
      <c r="DB101" s="21"/>
      <c r="DC101" s="21"/>
      <c r="DD101" s="21"/>
      <c r="DE101" s="21"/>
      <c r="DF101" s="2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7"/>
      <c r="EF101" s="7"/>
      <c r="EG101" s="7"/>
      <c r="EH101" s="7"/>
      <c r="EI101" s="7"/>
      <c r="EJ101" s="7"/>
      <c r="EK101" s="7"/>
      <c r="EL101" s="7"/>
    </row>
    <row r="102" spans="1:142" ht="18">
      <c r="A102" s="2"/>
      <c r="B102" s="2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7"/>
      <c r="R102" s="18"/>
      <c r="S102" s="18"/>
      <c r="T102" s="18"/>
      <c r="U102" s="18"/>
      <c r="V102" s="18"/>
      <c r="W102" s="18"/>
      <c r="X102" s="18"/>
      <c r="Y102" s="18"/>
      <c r="Z102" s="12"/>
      <c r="AA102" s="12"/>
      <c r="AB102" s="12"/>
      <c r="AC102" s="12"/>
      <c r="AD102" s="12"/>
      <c r="AE102" s="12"/>
      <c r="AF102" s="12"/>
      <c r="AG102" s="12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7"/>
      <c r="AW102" s="18"/>
      <c r="AX102" s="18"/>
      <c r="AY102" s="18"/>
      <c r="AZ102" s="18"/>
      <c r="BA102" s="18"/>
      <c r="BB102" s="18"/>
      <c r="BC102" s="18"/>
      <c r="BD102" s="18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"/>
      <c r="CS102" s="19"/>
      <c r="CT102" s="19"/>
      <c r="CU102" s="19"/>
      <c r="CV102" s="19"/>
      <c r="CW102" s="19"/>
      <c r="CX102" s="19"/>
      <c r="CY102" s="20"/>
      <c r="CZ102" s="20"/>
      <c r="DA102" s="21"/>
      <c r="DB102" s="21"/>
      <c r="DC102" s="21"/>
      <c r="DD102" s="21"/>
      <c r="DE102" s="21"/>
      <c r="DF102" s="2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7"/>
      <c r="EF102" s="7"/>
      <c r="EG102" s="7"/>
      <c r="EH102" s="7"/>
      <c r="EI102" s="7"/>
      <c r="EJ102" s="7"/>
      <c r="EK102" s="7"/>
      <c r="EL102" s="7"/>
    </row>
    <row r="103" spans="1:188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4"/>
      <c r="EN103" s="15"/>
      <c r="EO103" s="15"/>
      <c r="EP103" s="15"/>
      <c r="EQ103" s="15"/>
      <c r="ER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</row>
    <row r="104" spans="1:188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4"/>
      <c r="EN104" s="15"/>
      <c r="EO104" s="15"/>
      <c r="EP104" s="15"/>
      <c r="EQ104" s="15"/>
      <c r="ER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</row>
    <row r="105" spans="1:188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4"/>
      <c r="EN105" s="15"/>
      <c r="EO105" s="15"/>
      <c r="EP105" s="15"/>
      <c r="EQ105" s="15"/>
      <c r="ER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</row>
    <row r="106" spans="1:188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4"/>
      <c r="EN106" s="15"/>
      <c r="EO106" s="15"/>
      <c r="EP106" s="15"/>
      <c r="EQ106" s="15"/>
      <c r="ER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</row>
    <row r="107" spans="1:188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4"/>
      <c r="EN107" s="15"/>
      <c r="EO107" s="15"/>
      <c r="EP107" s="15"/>
      <c r="EQ107" s="15"/>
      <c r="ER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</row>
    <row r="108" spans="1:188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4"/>
      <c r="EN108" s="15"/>
      <c r="EO108" s="15"/>
      <c r="EP108" s="15"/>
      <c r="EQ108" s="15"/>
      <c r="ER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</row>
    <row r="109" spans="1:188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4"/>
      <c r="EN109" s="15"/>
      <c r="EO109" s="15"/>
      <c r="EP109" s="15"/>
      <c r="EQ109" s="15"/>
      <c r="ER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</row>
    <row r="110" spans="1:188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4"/>
      <c r="EN110" s="15"/>
      <c r="EO110" s="15"/>
      <c r="EP110" s="15"/>
      <c r="EQ110" s="15"/>
      <c r="ER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</row>
    <row r="111" spans="1:188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4"/>
      <c r="EN111" s="15"/>
      <c r="EO111" s="15"/>
      <c r="EP111" s="15"/>
      <c r="EQ111" s="15"/>
      <c r="ER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</row>
    <row r="112" spans="1:188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4"/>
      <c r="EN112" s="15"/>
      <c r="EO112" s="15"/>
      <c r="EP112" s="15"/>
      <c r="EQ112" s="15"/>
      <c r="ER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</row>
  </sheetData>
  <sheetProtection sheet="1" objects="1" scenarios="1"/>
  <mergeCells count="363">
    <mergeCell ref="T3:AH3"/>
    <mergeCell ref="AI3:AJ3"/>
    <mergeCell ref="BY5:CE5"/>
    <mergeCell ref="CF5:DS5"/>
    <mergeCell ref="EW29:HD30"/>
    <mergeCell ref="EW31:HD33"/>
    <mergeCell ref="A1:B45"/>
    <mergeCell ref="C1:EL1"/>
    <mergeCell ref="EN1:EO46"/>
    <mergeCell ref="C2:EL2"/>
    <mergeCell ref="C3:Q3"/>
    <mergeCell ref="R3:S3"/>
    <mergeCell ref="AK3:BK3"/>
    <mergeCell ref="BL3:BM3"/>
    <mergeCell ref="BN3:CP3"/>
    <mergeCell ref="CQ3:CX3"/>
    <mergeCell ref="CY3:DQ3"/>
    <mergeCell ref="DS3:EA3"/>
    <mergeCell ref="EB3:EC3"/>
    <mergeCell ref="ED3:EL3"/>
    <mergeCell ref="C4:BE4"/>
    <mergeCell ref="BF4:BP4"/>
    <mergeCell ref="BQ4:DS4"/>
    <mergeCell ref="DT4:DX5"/>
    <mergeCell ref="DY4:ED4"/>
    <mergeCell ref="EE4:EF4"/>
    <mergeCell ref="DY5:EL5"/>
    <mergeCell ref="EG4:EL4"/>
    <mergeCell ref="C6:AP6"/>
    <mergeCell ref="AQ6:BE6"/>
    <mergeCell ref="BQ6:CE6"/>
    <mergeCell ref="CF6:EL6"/>
    <mergeCell ref="C7:EL7"/>
    <mergeCell ref="AQ5:AX5"/>
    <mergeCell ref="AY5:BE5"/>
    <mergeCell ref="BF5:BP6"/>
    <mergeCell ref="BQ5:BX5"/>
    <mergeCell ref="C5:AP5"/>
    <mergeCell ref="C8:J8"/>
    <mergeCell ref="K8:BK8"/>
    <mergeCell ref="BL8:BS8"/>
    <mergeCell ref="BT8:BU14"/>
    <mergeCell ref="BV8:CC8"/>
    <mergeCell ref="CD8:ED8"/>
    <mergeCell ref="K10:BK10"/>
    <mergeCell ref="BL10:BS10"/>
    <mergeCell ref="BZ10:CC10"/>
    <mergeCell ref="CD10:ED10"/>
    <mergeCell ref="EE8:EL8"/>
    <mergeCell ref="C9:F12"/>
    <mergeCell ref="G9:J9"/>
    <mergeCell ref="K9:BK9"/>
    <mergeCell ref="BL9:BS9"/>
    <mergeCell ref="BV9:BY12"/>
    <mergeCell ref="BZ9:CC9"/>
    <mergeCell ref="CD9:ED9"/>
    <mergeCell ref="EE9:EL9"/>
    <mergeCell ref="G10:J10"/>
    <mergeCell ref="EE10:EL10"/>
    <mergeCell ref="G11:J11"/>
    <mergeCell ref="K11:BK11"/>
    <mergeCell ref="BL11:BS11"/>
    <mergeCell ref="BZ11:CC11"/>
    <mergeCell ref="CD11:ED11"/>
    <mergeCell ref="EE11:EL11"/>
    <mergeCell ref="G12:J12"/>
    <mergeCell ref="K12:BK12"/>
    <mergeCell ref="BL12:BS12"/>
    <mergeCell ref="BZ12:CC12"/>
    <mergeCell ref="CD12:ED12"/>
    <mergeCell ref="EE12:EL12"/>
    <mergeCell ref="C13:F14"/>
    <mergeCell ref="G13:J13"/>
    <mergeCell ref="K13:AM13"/>
    <mergeCell ref="AN13:AP13"/>
    <mergeCell ref="AQ13:BS13"/>
    <mergeCell ref="BV13:BY14"/>
    <mergeCell ref="BZ13:CC13"/>
    <mergeCell ref="CD13:DF13"/>
    <mergeCell ref="DG13:DI13"/>
    <mergeCell ref="DJ13:EL13"/>
    <mergeCell ref="G14:J14"/>
    <mergeCell ref="K14:AM14"/>
    <mergeCell ref="AN14:AP14"/>
    <mergeCell ref="AQ14:BS14"/>
    <mergeCell ref="BZ14:CC14"/>
    <mergeCell ref="CD14:DF14"/>
    <mergeCell ref="CL17:CP18"/>
    <mergeCell ref="DG14:DI14"/>
    <mergeCell ref="DJ14:EL14"/>
    <mergeCell ref="C15:EL15"/>
    <mergeCell ref="C16:L16"/>
    <mergeCell ref="M16:AQ16"/>
    <mergeCell ref="AR16:BV16"/>
    <mergeCell ref="BW16:CF16"/>
    <mergeCell ref="CG16:CP16"/>
    <mergeCell ref="CQ16:CZ16"/>
    <mergeCell ref="C17:L17"/>
    <mergeCell ref="M17:AQ17"/>
    <mergeCell ref="AR17:BV17"/>
    <mergeCell ref="BW17:CA18"/>
    <mergeCell ref="CB17:CF18"/>
    <mergeCell ref="CG17:CK18"/>
    <mergeCell ref="C18:L18"/>
    <mergeCell ref="M18:AQ18"/>
    <mergeCell ref="AR18:BV18"/>
    <mergeCell ref="DK16:DT16"/>
    <mergeCell ref="DU16:ED16"/>
    <mergeCell ref="EE16:EL16"/>
    <mergeCell ref="DA16:DJ16"/>
    <mergeCell ref="DU17:DY18"/>
    <mergeCell ref="DZ17:ED18"/>
    <mergeCell ref="EE17:EH18"/>
    <mergeCell ref="EI17:EL18"/>
    <mergeCell ref="CQ17:CU18"/>
    <mergeCell ref="CV17:CZ18"/>
    <mergeCell ref="DA17:DE18"/>
    <mergeCell ref="DF17:DJ18"/>
    <mergeCell ref="DK17:DO18"/>
    <mergeCell ref="DP17:DT18"/>
    <mergeCell ref="DP19:DT20"/>
    <mergeCell ref="DU19:DY20"/>
    <mergeCell ref="DZ19:ED20"/>
    <mergeCell ref="EE19:EH20"/>
    <mergeCell ref="EI19:EL20"/>
    <mergeCell ref="C20:L20"/>
    <mergeCell ref="M20:AQ20"/>
    <mergeCell ref="AR20:BV20"/>
    <mergeCell ref="CL19:CP20"/>
    <mergeCell ref="CQ19:CU20"/>
    <mergeCell ref="CV19:CZ20"/>
    <mergeCell ref="DA19:DE20"/>
    <mergeCell ref="DF19:DJ20"/>
    <mergeCell ref="DK19:DO20"/>
    <mergeCell ref="C19:L19"/>
    <mergeCell ref="M19:AQ19"/>
    <mergeCell ref="AR19:BV19"/>
    <mergeCell ref="BW19:CA20"/>
    <mergeCell ref="CB19:CF20"/>
    <mergeCell ref="CG19:CK20"/>
    <mergeCell ref="C21:L21"/>
    <mergeCell ref="M21:AQ21"/>
    <mergeCell ref="AR21:BV21"/>
    <mergeCell ref="BW21:CA21"/>
    <mergeCell ref="CB21:CF21"/>
    <mergeCell ref="CG21:CK21"/>
    <mergeCell ref="CL21:CP21"/>
    <mergeCell ref="CQ21:CU21"/>
    <mergeCell ref="CV21:CZ21"/>
    <mergeCell ref="DA21:DE21"/>
    <mergeCell ref="DF21:DJ21"/>
    <mergeCell ref="DK21:DO21"/>
    <mergeCell ref="DP21:DT21"/>
    <mergeCell ref="DU21:DY21"/>
    <mergeCell ref="DZ21:ED21"/>
    <mergeCell ref="EE21:EH21"/>
    <mergeCell ref="EI21:EL21"/>
    <mergeCell ref="C22:L22"/>
    <mergeCell ref="M22:AQ22"/>
    <mergeCell ref="AR22:BV22"/>
    <mergeCell ref="BW22:CA22"/>
    <mergeCell ref="CB22:CF22"/>
    <mergeCell ref="CG22:CK22"/>
    <mergeCell ref="CL22:CP22"/>
    <mergeCell ref="CQ22:CU22"/>
    <mergeCell ref="CV22:CZ22"/>
    <mergeCell ref="DA22:DE22"/>
    <mergeCell ref="DF22:DJ22"/>
    <mergeCell ref="DK22:DO22"/>
    <mergeCell ref="DP22:DT22"/>
    <mergeCell ref="DU22:DY22"/>
    <mergeCell ref="DZ22:ED22"/>
    <mergeCell ref="EE22:EH22"/>
    <mergeCell ref="EI22:EL22"/>
    <mergeCell ref="C23:L23"/>
    <mergeCell ref="M23:AQ23"/>
    <mergeCell ref="AR23:BV23"/>
    <mergeCell ref="BW23:CA23"/>
    <mergeCell ref="CB23:CF23"/>
    <mergeCell ref="CG23:CK23"/>
    <mergeCell ref="CL23:CP23"/>
    <mergeCell ref="CQ23:CU23"/>
    <mergeCell ref="CV23:CZ23"/>
    <mergeCell ref="DA23:DE23"/>
    <mergeCell ref="DF23:DJ23"/>
    <mergeCell ref="DK23:DO23"/>
    <mergeCell ref="DP23:DT23"/>
    <mergeCell ref="DU23:DY23"/>
    <mergeCell ref="DZ23:ED23"/>
    <mergeCell ref="EE23:EH23"/>
    <mergeCell ref="EI23:EL23"/>
    <mergeCell ref="C24:L24"/>
    <mergeCell ref="M24:AQ24"/>
    <mergeCell ref="AR24:BV24"/>
    <mergeCell ref="BW24:CA24"/>
    <mergeCell ref="CB24:CF24"/>
    <mergeCell ref="CG24:CK24"/>
    <mergeCell ref="CL24:CP24"/>
    <mergeCell ref="CQ24:CU24"/>
    <mergeCell ref="CV24:CZ24"/>
    <mergeCell ref="DA24:DE24"/>
    <mergeCell ref="DF24:DJ24"/>
    <mergeCell ref="DK24:DO24"/>
    <mergeCell ref="DP24:DT24"/>
    <mergeCell ref="DU24:DY24"/>
    <mergeCell ref="DZ24:ED24"/>
    <mergeCell ref="EE24:EH24"/>
    <mergeCell ref="EI24:EL24"/>
    <mergeCell ref="C25:L25"/>
    <mergeCell ref="M25:AQ25"/>
    <mergeCell ref="AR25:BV25"/>
    <mergeCell ref="BW25:CA25"/>
    <mergeCell ref="CB25:CF25"/>
    <mergeCell ref="CG25:CK25"/>
    <mergeCell ref="CL25:CP25"/>
    <mergeCell ref="CQ25:CU25"/>
    <mergeCell ref="CV25:CZ25"/>
    <mergeCell ref="DA25:DE25"/>
    <mergeCell ref="DF25:DJ25"/>
    <mergeCell ref="DK25:DO25"/>
    <mergeCell ref="DP25:DT25"/>
    <mergeCell ref="DU25:DY25"/>
    <mergeCell ref="DZ25:ED25"/>
    <mergeCell ref="EE25:EH25"/>
    <mergeCell ref="EI25:EL25"/>
    <mergeCell ref="C26:L26"/>
    <mergeCell ref="M26:AQ26"/>
    <mergeCell ref="AR26:BV26"/>
    <mergeCell ref="BW26:CA26"/>
    <mergeCell ref="CB26:CF26"/>
    <mergeCell ref="CG26:CK26"/>
    <mergeCell ref="CL26:CP26"/>
    <mergeCell ref="CQ26:CU26"/>
    <mergeCell ref="CV26:CZ26"/>
    <mergeCell ref="DA26:DE26"/>
    <mergeCell ref="DF26:DJ26"/>
    <mergeCell ref="DK26:DO26"/>
    <mergeCell ref="DP26:DT26"/>
    <mergeCell ref="DU26:DY26"/>
    <mergeCell ref="DZ26:ED26"/>
    <mergeCell ref="EE26:EH26"/>
    <mergeCell ref="EI26:EL26"/>
    <mergeCell ref="C27:L27"/>
    <mergeCell ref="M27:AQ27"/>
    <mergeCell ref="AR27:BV27"/>
    <mergeCell ref="BW27:CA27"/>
    <mergeCell ref="CB27:CF27"/>
    <mergeCell ref="CG27:CK27"/>
    <mergeCell ref="CL27:CP27"/>
    <mergeCell ref="CQ27:CU27"/>
    <mergeCell ref="CV27:CZ27"/>
    <mergeCell ref="DA27:DE27"/>
    <mergeCell ref="DF27:DJ27"/>
    <mergeCell ref="DK27:DO27"/>
    <mergeCell ref="DP27:DT27"/>
    <mergeCell ref="DU27:DY27"/>
    <mergeCell ref="DZ27:ED27"/>
    <mergeCell ref="EE27:EH27"/>
    <mergeCell ref="EI27:EL27"/>
    <mergeCell ref="C28:L28"/>
    <mergeCell ref="M28:AQ28"/>
    <mergeCell ref="AR28:BV28"/>
    <mergeCell ref="BW28:CA28"/>
    <mergeCell ref="CB28:CF28"/>
    <mergeCell ref="CG28:CK28"/>
    <mergeCell ref="CL28:CP28"/>
    <mergeCell ref="CQ28:CU28"/>
    <mergeCell ref="CV28:CZ28"/>
    <mergeCell ref="DA28:DE28"/>
    <mergeCell ref="DF28:DJ28"/>
    <mergeCell ref="DK28:DO28"/>
    <mergeCell ref="DP28:DT28"/>
    <mergeCell ref="DU28:DY28"/>
    <mergeCell ref="DZ28:ED28"/>
    <mergeCell ref="EE28:EH28"/>
    <mergeCell ref="CR33:CS33"/>
    <mergeCell ref="CT33:CX33"/>
    <mergeCell ref="CY33:DI33"/>
    <mergeCell ref="DJ33:DP33"/>
    <mergeCell ref="DQ33:DV33"/>
    <mergeCell ref="DW33:DX33"/>
    <mergeCell ref="DY33:ED33"/>
    <mergeCell ref="EE33:EL33"/>
    <mergeCell ref="EI28:EL28"/>
    <mergeCell ref="C29:DT29"/>
    <mergeCell ref="DU29:DY30"/>
    <mergeCell ref="DZ29:ED30"/>
    <mergeCell ref="EE29:EH30"/>
    <mergeCell ref="EI29:EL30"/>
    <mergeCell ref="C30:P30"/>
    <mergeCell ref="Q30:AA30"/>
    <mergeCell ref="AB30:AK30"/>
    <mergeCell ref="AL30:AY30"/>
    <mergeCell ref="AZ30:BJ30"/>
    <mergeCell ref="BK30:CF30"/>
    <mergeCell ref="CG30:CL30"/>
    <mergeCell ref="CM30:CN30"/>
    <mergeCell ref="CO30:CT30"/>
    <mergeCell ref="CU30:DT30"/>
    <mergeCell ref="N33:O33"/>
    <mergeCell ref="P33:AZ33"/>
    <mergeCell ref="BA33:BH33"/>
    <mergeCell ref="BI33:BL33"/>
    <mergeCell ref="BM33:BN33"/>
    <mergeCell ref="BO33:BR33"/>
    <mergeCell ref="BS33:CE33"/>
    <mergeCell ref="A46:EL46"/>
    <mergeCell ref="CW41:DA41"/>
    <mergeCell ref="DB41:EL41"/>
    <mergeCell ref="C42:AQ42"/>
    <mergeCell ref="BC42:EL42"/>
    <mergeCell ref="C43:EL43"/>
    <mergeCell ref="C44:T44"/>
    <mergeCell ref="U44:V44"/>
    <mergeCell ref="AS35:AW42"/>
    <mergeCell ref="AX35:BB42"/>
    <mergeCell ref="BC35:CA35"/>
    <mergeCell ref="DN35:EL35"/>
    <mergeCell ref="BC36:CR40"/>
    <mergeCell ref="CS36:CV41"/>
    <mergeCell ref="CW36:EL40"/>
    <mergeCell ref="EY44:GB45"/>
    <mergeCell ref="W44:CA44"/>
    <mergeCell ref="CB44:CV44"/>
    <mergeCell ref="C37:K37"/>
    <mergeCell ref="L37:M37"/>
    <mergeCell ref="N37:AR37"/>
    <mergeCell ref="C38:F38"/>
    <mergeCell ref="G38:AR39"/>
    <mergeCell ref="C40:F40"/>
    <mergeCell ref="G40:AR41"/>
    <mergeCell ref="C45:T45"/>
    <mergeCell ref="U45:V45"/>
    <mergeCell ref="W45:CA45"/>
    <mergeCell ref="CB45:CV45"/>
    <mergeCell ref="CW45:EL45"/>
    <mergeCell ref="CW44:EL44"/>
    <mergeCell ref="GC44:HF45"/>
    <mergeCell ref="C34:EL34"/>
    <mergeCell ref="C35:K36"/>
    <mergeCell ref="L35:M36"/>
    <mergeCell ref="N35:AR36"/>
    <mergeCell ref="C41:F41"/>
    <mergeCell ref="BC41:BG41"/>
    <mergeCell ref="BH41:CR41"/>
    <mergeCell ref="CB35:DM35"/>
    <mergeCell ref="C39:F39"/>
    <mergeCell ref="C31:EL31"/>
    <mergeCell ref="C32:EL32"/>
    <mergeCell ref="C33:M33"/>
    <mergeCell ref="EW24:GT24"/>
    <mergeCell ref="EW25:GT25"/>
    <mergeCell ref="EW20:GT20"/>
    <mergeCell ref="EW26:GT26"/>
    <mergeCell ref="EW27:GT27"/>
    <mergeCell ref="CF33:CL33"/>
    <mergeCell ref="CM33:CQ33"/>
    <mergeCell ref="EW19:GT19"/>
    <mergeCell ref="EW18:GT18"/>
    <mergeCell ref="FH17:GT17"/>
    <mergeCell ref="EW22:GT22"/>
    <mergeCell ref="EW23:GT23"/>
    <mergeCell ref="EW17:FG17"/>
  </mergeCells>
  <printOptions/>
  <pageMargins left="0" right="0" top="0" bottom="0" header="0" footer="0"/>
  <pageSetup fitToHeight="1" fitToWidth="1" horizontalDpi="600" verticalDpi="600" orientation="portrait" paperSize="9" scale="6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S112"/>
  <sheetViews>
    <sheetView zoomScale="90" zoomScaleNormal="90" zoomScalePageLayoutView="0" workbookViewId="0" topLeftCell="A1">
      <selection activeCell="C1" sqref="C1:EL1"/>
    </sheetView>
  </sheetViews>
  <sheetFormatPr defaultColWidth="0.71875" defaultRowHeight="12.75"/>
  <cols>
    <col min="1" max="2" width="1.7109375" style="3" customWidth="1"/>
    <col min="3" max="142" width="0.71875" style="3" customWidth="1"/>
    <col min="143" max="143" width="22.421875" style="2" hidden="1" customWidth="1"/>
    <col min="144" max="188" width="0.71875" style="3" customWidth="1"/>
    <col min="189" max="16384" width="0.71875" style="48" customWidth="1"/>
  </cols>
  <sheetData>
    <row r="1" spans="1:145" s="3" customFormat="1" ht="45" customHeight="1">
      <c r="A1" s="139"/>
      <c r="B1" s="139"/>
      <c r="C1" s="476" t="s">
        <v>0</v>
      </c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6"/>
      <c r="AE1" s="476"/>
      <c r="AF1" s="476"/>
      <c r="AG1" s="476"/>
      <c r="AH1" s="476"/>
      <c r="AI1" s="476"/>
      <c r="AJ1" s="476"/>
      <c r="AK1" s="476"/>
      <c r="AL1" s="476"/>
      <c r="AM1" s="476"/>
      <c r="AN1" s="476"/>
      <c r="AO1" s="476"/>
      <c r="AP1" s="476"/>
      <c r="AQ1" s="476"/>
      <c r="AR1" s="476"/>
      <c r="AS1" s="476"/>
      <c r="AT1" s="476"/>
      <c r="AU1" s="476"/>
      <c r="AV1" s="476"/>
      <c r="AW1" s="476"/>
      <c r="AX1" s="476"/>
      <c r="AY1" s="476"/>
      <c r="AZ1" s="476"/>
      <c r="BA1" s="476"/>
      <c r="BB1" s="476"/>
      <c r="BC1" s="476"/>
      <c r="BD1" s="476"/>
      <c r="BE1" s="476"/>
      <c r="BF1" s="476"/>
      <c r="BG1" s="476"/>
      <c r="BH1" s="476"/>
      <c r="BI1" s="476"/>
      <c r="BJ1" s="476"/>
      <c r="BK1" s="476"/>
      <c r="BL1" s="476"/>
      <c r="BM1" s="476"/>
      <c r="BN1" s="476"/>
      <c r="BO1" s="476"/>
      <c r="BP1" s="476"/>
      <c r="BQ1" s="476"/>
      <c r="BR1" s="476"/>
      <c r="BS1" s="476"/>
      <c r="BT1" s="476"/>
      <c r="BU1" s="476"/>
      <c r="BV1" s="476"/>
      <c r="BW1" s="476"/>
      <c r="BX1" s="476"/>
      <c r="BY1" s="476"/>
      <c r="BZ1" s="476"/>
      <c r="CA1" s="476"/>
      <c r="CB1" s="476"/>
      <c r="CC1" s="476"/>
      <c r="CD1" s="476"/>
      <c r="CE1" s="476"/>
      <c r="CF1" s="476"/>
      <c r="CG1" s="476"/>
      <c r="CH1" s="476"/>
      <c r="CI1" s="476"/>
      <c r="CJ1" s="476"/>
      <c r="CK1" s="476"/>
      <c r="CL1" s="476"/>
      <c r="CM1" s="476"/>
      <c r="CN1" s="476"/>
      <c r="CO1" s="476"/>
      <c r="CP1" s="476"/>
      <c r="CQ1" s="476"/>
      <c r="CR1" s="476"/>
      <c r="CS1" s="476"/>
      <c r="CT1" s="476"/>
      <c r="CU1" s="476"/>
      <c r="CV1" s="476"/>
      <c r="CW1" s="476"/>
      <c r="CX1" s="476"/>
      <c r="CY1" s="476"/>
      <c r="CZ1" s="476"/>
      <c r="DA1" s="476"/>
      <c r="DB1" s="476"/>
      <c r="DC1" s="476"/>
      <c r="DD1" s="476"/>
      <c r="DE1" s="476"/>
      <c r="DF1" s="476"/>
      <c r="DG1" s="476"/>
      <c r="DH1" s="476"/>
      <c r="DI1" s="476"/>
      <c r="DJ1" s="476"/>
      <c r="DK1" s="476"/>
      <c r="DL1" s="476"/>
      <c r="DM1" s="476"/>
      <c r="DN1" s="476"/>
      <c r="DO1" s="476"/>
      <c r="DP1" s="476"/>
      <c r="DQ1" s="476"/>
      <c r="DR1" s="476"/>
      <c r="DS1" s="476"/>
      <c r="DT1" s="476"/>
      <c r="DU1" s="476"/>
      <c r="DV1" s="476"/>
      <c r="DW1" s="476"/>
      <c r="DX1" s="476"/>
      <c r="DY1" s="476"/>
      <c r="DZ1" s="476"/>
      <c r="EA1" s="476"/>
      <c r="EB1" s="476"/>
      <c r="EC1" s="476"/>
      <c r="ED1" s="476"/>
      <c r="EE1" s="476"/>
      <c r="EF1" s="476"/>
      <c r="EG1" s="476"/>
      <c r="EH1" s="476"/>
      <c r="EI1" s="476"/>
      <c r="EJ1" s="476"/>
      <c r="EK1" s="476"/>
      <c r="EL1" s="476"/>
      <c r="EM1" s="2"/>
      <c r="EN1" s="477"/>
      <c r="EO1" s="477"/>
    </row>
    <row r="2" spans="1:145" s="3" customFormat="1" ht="30" customHeight="1">
      <c r="A2" s="139"/>
      <c r="B2" s="139"/>
      <c r="C2" s="478" t="s">
        <v>124</v>
      </c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8"/>
      <c r="AG2" s="478"/>
      <c r="AH2" s="478"/>
      <c r="AI2" s="478"/>
      <c r="AJ2" s="478"/>
      <c r="AK2" s="478"/>
      <c r="AL2" s="478"/>
      <c r="AM2" s="478"/>
      <c r="AN2" s="478"/>
      <c r="AO2" s="478"/>
      <c r="AP2" s="478"/>
      <c r="AQ2" s="478"/>
      <c r="AR2" s="478"/>
      <c r="AS2" s="478"/>
      <c r="AT2" s="478"/>
      <c r="AU2" s="478"/>
      <c r="AV2" s="478"/>
      <c r="AW2" s="478"/>
      <c r="AX2" s="478"/>
      <c r="AY2" s="478"/>
      <c r="AZ2" s="478"/>
      <c r="BA2" s="478"/>
      <c r="BB2" s="478"/>
      <c r="BC2" s="478"/>
      <c r="BD2" s="478"/>
      <c r="BE2" s="478"/>
      <c r="BF2" s="478"/>
      <c r="BG2" s="478"/>
      <c r="BH2" s="478"/>
      <c r="BI2" s="478"/>
      <c r="BJ2" s="478"/>
      <c r="BK2" s="478"/>
      <c r="BL2" s="478"/>
      <c r="BM2" s="478"/>
      <c r="BN2" s="478"/>
      <c r="BO2" s="478"/>
      <c r="BP2" s="478"/>
      <c r="BQ2" s="478"/>
      <c r="BR2" s="478"/>
      <c r="BS2" s="478"/>
      <c r="BT2" s="478"/>
      <c r="BU2" s="478"/>
      <c r="BV2" s="478"/>
      <c r="BW2" s="478"/>
      <c r="BX2" s="478"/>
      <c r="BY2" s="478"/>
      <c r="BZ2" s="478"/>
      <c r="CA2" s="478"/>
      <c r="CB2" s="478"/>
      <c r="CC2" s="478"/>
      <c r="CD2" s="478"/>
      <c r="CE2" s="478"/>
      <c r="CF2" s="478"/>
      <c r="CG2" s="478"/>
      <c r="CH2" s="478"/>
      <c r="CI2" s="478"/>
      <c r="CJ2" s="478"/>
      <c r="CK2" s="478"/>
      <c r="CL2" s="478"/>
      <c r="CM2" s="478"/>
      <c r="CN2" s="478"/>
      <c r="CO2" s="478"/>
      <c r="CP2" s="478"/>
      <c r="CQ2" s="478"/>
      <c r="CR2" s="478"/>
      <c r="CS2" s="478"/>
      <c r="CT2" s="478"/>
      <c r="CU2" s="478"/>
      <c r="CV2" s="478"/>
      <c r="CW2" s="478"/>
      <c r="CX2" s="478"/>
      <c r="CY2" s="478"/>
      <c r="CZ2" s="478"/>
      <c r="DA2" s="478"/>
      <c r="DB2" s="478"/>
      <c r="DC2" s="478"/>
      <c r="DD2" s="478"/>
      <c r="DE2" s="478"/>
      <c r="DF2" s="478"/>
      <c r="DG2" s="478"/>
      <c r="DH2" s="478"/>
      <c r="DI2" s="478"/>
      <c r="DJ2" s="478"/>
      <c r="DK2" s="478"/>
      <c r="DL2" s="478"/>
      <c r="DM2" s="478"/>
      <c r="DN2" s="478"/>
      <c r="DO2" s="478"/>
      <c r="DP2" s="478"/>
      <c r="DQ2" s="478"/>
      <c r="DR2" s="478"/>
      <c r="DS2" s="478"/>
      <c r="DT2" s="478"/>
      <c r="DU2" s="478"/>
      <c r="DV2" s="478"/>
      <c r="DW2" s="478"/>
      <c r="DX2" s="478"/>
      <c r="DY2" s="478"/>
      <c r="DZ2" s="478"/>
      <c r="EA2" s="478"/>
      <c r="EB2" s="478"/>
      <c r="EC2" s="478"/>
      <c r="ED2" s="478"/>
      <c r="EE2" s="478"/>
      <c r="EF2" s="478"/>
      <c r="EG2" s="478"/>
      <c r="EH2" s="478"/>
      <c r="EI2" s="478"/>
      <c r="EJ2" s="478"/>
      <c r="EK2" s="478"/>
      <c r="EL2" s="478"/>
      <c r="EN2" s="477"/>
      <c r="EO2" s="477"/>
    </row>
    <row r="3" spans="1:145" s="3" customFormat="1" ht="36.75" customHeight="1">
      <c r="A3" s="139"/>
      <c r="B3" s="139"/>
      <c r="C3" s="480" t="s">
        <v>90</v>
      </c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79" t="s">
        <v>1</v>
      </c>
      <c r="S3" s="479"/>
      <c r="T3" s="461" t="s">
        <v>2</v>
      </c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79" t="s">
        <v>1</v>
      </c>
      <c r="AJ3" s="479"/>
      <c r="AK3" s="461" t="s">
        <v>3</v>
      </c>
      <c r="AL3" s="461"/>
      <c r="AM3" s="461"/>
      <c r="AN3" s="461"/>
      <c r="AO3" s="461"/>
      <c r="AP3" s="461"/>
      <c r="AQ3" s="461"/>
      <c r="AR3" s="461"/>
      <c r="AS3" s="461"/>
      <c r="AT3" s="461"/>
      <c r="AU3" s="461"/>
      <c r="AV3" s="461"/>
      <c r="AW3" s="461"/>
      <c r="AX3" s="461"/>
      <c r="AY3" s="461"/>
      <c r="AZ3" s="461"/>
      <c r="BA3" s="461"/>
      <c r="BB3" s="461"/>
      <c r="BC3" s="461"/>
      <c r="BD3" s="461"/>
      <c r="BE3" s="461"/>
      <c r="BF3" s="461"/>
      <c r="BG3" s="461"/>
      <c r="BH3" s="461"/>
      <c r="BI3" s="461"/>
      <c r="BJ3" s="461"/>
      <c r="BK3" s="461"/>
      <c r="BL3" s="462" t="s">
        <v>1</v>
      </c>
      <c r="BM3" s="462"/>
      <c r="BN3" s="480" t="s">
        <v>91</v>
      </c>
      <c r="BO3" s="480"/>
      <c r="BP3" s="480"/>
      <c r="BQ3" s="480"/>
      <c r="BR3" s="480"/>
      <c r="BS3" s="480"/>
      <c r="BT3" s="480"/>
      <c r="BU3" s="480"/>
      <c r="BV3" s="480"/>
      <c r="BW3" s="480"/>
      <c r="BX3" s="480"/>
      <c r="BY3" s="480"/>
      <c r="BZ3" s="480"/>
      <c r="CA3" s="480"/>
      <c r="CB3" s="480"/>
      <c r="CC3" s="480"/>
      <c r="CD3" s="480"/>
      <c r="CE3" s="480"/>
      <c r="CF3" s="480"/>
      <c r="CG3" s="480"/>
      <c r="CH3" s="480"/>
      <c r="CI3" s="480"/>
      <c r="CJ3" s="480"/>
      <c r="CK3" s="480"/>
      <c r="CL3" s="480"/>
      <c r="CM3" s="480"/>
      <c r="CN3" s="480"/>
      <c r="CO3" s="480"/>
      <c r="CP3" s="480"/>
      <c r="CQ3" s="464"/>
      <c r="CR3" s="464"/>
      <c r="CS3" s="464"/>
      <c r="CT3" s="464"/>
      <c r="CU3" s="464"/>
      <c r="CV3" s="464"/>
      <c r="CW3" s="464"/>
      <c r="CX3" s="464"/>
      <c r="CY3" s="454" t="s">
        <v>92</v>
      </c>
      <c r="CZ3" s="454"/>
      <c r="DA3" s="454"/>
      <c r="DB3" s="454"/>
      <c r="DC3" s="454"/>
      <c r="DD3" s="454"/>
      <c r="DE3" s="454"/>
      <c r="DF3" s="454"/>
      <c r="DG3" s="454"/>
      <c r="DH3" s="454"/>
      <c r="DI3" s="454"/>
      <c r="DJ3" s="454"/>
      <c r="DK3" s="454"/>
      <c r="DL3" s="454"/>
      <c r="DM3" s="454"/>
      <c r="DN3" s="454"/>
      <c r="DO3" s="454"/>
      <c r="DP3" s="454"/>
      <c r="DQ3" s="454"/>
      <c r="DR3" s="4"/>
      <c r="DS3" s="454">
        <v>2016</v>
      </c>
      <c r="DT3" s="454"/>
      <c r="DU3" s="454"/>
      <c r="DV3" s="454"/>
      <c r="DW3" s="454"/>
      <c r="DX3" s="454"/>
      <c r="DY3" s="454"/>
      <c r="DZ3" s="454"/>
      <c r="EA3" s="454"/>
      <c r="EB3" s="453" t="s">
        <v>4</v>
      </c>
      <c r="EC3" s="453"/>
      <c r="ED3" s="454">
        <f>DS3+1</f>
        <v>2017</v>
      </c>
      <c r="EE3" s="454"/>
      <c r="EF3" s="454"/>
      <c r="EG3" s="454"/>
      <c r="EH3" s="454"/>
      <c r="EI3" s="454"/>
      <c r="EJ3" s="454"/>
      <c r="EK3" s="454"/>
      <c r="EL3" s="454"/>
      <c r="EM3" s="5">
        <f>IF(EE29=EI29,"",IF(EE29&gt;EI29,C4,BQ4))</f>
      </c>
      <c r="EN3" s="477"/>
      <c r="EO3" s="477"/>
    </row>
    <row r="4" spans="1:145" s="3" customFormat="1" ht="45.75" customHeight="1">
      <c r="A4" s="139"/>
      <c r="B4" s="139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457"/>
      <c r="AB4" s="457"/>
      <c r="AC4" s="457"/>
      <c r="AD4" s="457"/>
      <c r="AE4" s="457"/>
      <c r="AF4" s="457"/>
      <c r="AG4" s="457"/>
      <c r="AH4" s="457"/>
      <c r="AI4" s="457"/>
      <c r="AJ4" s="457"/>
      <c r="AK4" s="457"/>
      <c r="AL4" s="457"/>
      <c r="AM4" s="457"/>
      <c r="AN4" s="457"/>
      <c r="AO4" s="457"/>
      <c r="AP4" s="457"/>
      <c r="AQ4" s="457"/>
      <c r="AR4" s="457"/>
      <c r="AS4" s="457"/>
      <c r="AT4" s="457"/>
      <c r="AU4" s="457"/>
      <c r="AV4" s="457"/>
      <c r="AW4" s="457"/>
      <c r="AX4" s="457"/>
      <c r="AY4" s="457"/>
      <c r="AZ4" s="457"/>
      <c r="BA4" s="457"/>
      <c r="BB4" s="457"/>
      <c r="BC4" s="457"/>
      <c r="BD4" s="457"/>
      <c r="BE4" s="457"/>
      <c r="BF4" s="456" t="s">
        <v>5</v>
      </c>
      <c r="BG4" s="456"/>
      <c r="BH4" s="456"/>
      <c r="BI4" s="456"/>
      <c r="BJ4" s="456"/>
      <c r="BK4" s="456"/>
      <c r="BL4" s="456"/>
      <c r="BM4" s="456"/>
      <c r="BN4" s="456"/>
      <c r="BO4" s="456"/>
      <c r="BP4" s="456"/>
      <c r="BQ4" s="457"/>
      <c r="BR4" s="457"/>
      <c r="BS4" s="457"/>
      <c r="BT4" s="457"/>
      <c r="BU4" s="457"/>
      <c r="BV4" s="457"/>
      <c r="BW4" s="457"/>
      <c r="BX4" s="457"/>
      <c r="BY4" s="457"/>
      <c r="BZ4" s="457"/>
      <c r="CA4" s="457"/>
      <c r="CB4" s="457"/>
      <c r="CC4" s="457"/>
      <c r="CD4" s="457"/>
      <c r="CE4" s="457"/>
      <c r="CF4" s="457"/>
      <c r="CG4" s="457"/>
      <c r="CH4" s="457"/>
      <c r="CI4" s="457"/>
      <c r="CJ4" s="457"/>
      <c r="CK4" s="457"/>
      <c r="CL4" s="457"/>
      <c r="CM4" s="457"/>
      <c r="CN4" s="457"/>
      <c r="CO4" s="457"/>
      <c r="CP4" s="457"/>
      <c r="CQ4" s="457"/>
      <c r="CR4" s="457"/>
      <c r="CS4" s="457"/>
      <c r="CT4" s="457"/>
      <c r="CU4" s="457"/>
      <c r="CV4" s="457"/>
      <c r="CW4" s="457"/>
      <c r="CX4" s="457"/>
      <c r="CY4" s="457"/>
      <c r="CZ4" s="457"/>
      <c r="DA4" s="457"/>
      <c r="DB4" s="457"/>
      <c r="DC4" s="457"/>
      <c r="DD4" s="457"/>
      <c r="DE4" s="457"/>
      <c r="DF4" s="457"/>
      <c r="DG4" s="457"/>
      <c r="DH4" s="457"/>
      <c r="DI4" s="457"/>
      <c r="DJ4" s="457"/>
      <c r="DK4" s="457"/>
      <c r="DL4" s="457"/>
      <c r="DM4" s="457"/>
      <c r="DN4" s="457"/>
      <c r="DO4" s="457"/>
      <c r="DP4" s="457"/>
      <c r="DQ4" s="457"/>
      <c r="DR4" s="457"/>
      <c r="DS4" s="457"/>
      <c r="DT4" s="452"/>
      <c r="DU4" s="452"/>
      <c r="DV4" s="452"/>
      <c r="DW4" s="452"/>
      <c r="DX4" s="452"/>
      <c r="DY4" s="458">
        <f>EE29</f>
      </c>
      <c r="DZ4" s="458"/>
      <c r="EA4" s="458"/>
      <c r="EB4" s="458"/>
      <c r="EC4" s="458"/>
      <c r="ED4" s="458"/>
      <c r="EE4" s="458" t="s">
        <v>6</v>
      </c>
      <c r="EF4" s="458"/>
      <c r="EG4" s="458">
        <f>EI29</f>
      </c>
      <c r="EH4" s="458"/>
      <c r="EI4" s="458"/>
      <c r="EJ4" s="458"/>
      <c r="EK4" s="458"/>
      <c r="EL4" s="458"/>
      <c r="EM4" s="6">
        <f>IF(BI33="","",IF(EE29=EI29,EM11))</f>
      </c>
      <c r="EN4" s="477"/>
      <c r="EO4" s="477"/>
    </row>
    <row r="5" spans="1:145" s="3" customFormat="1" ht="24" customHeight="1">
      <c r="A5" s="139"/>
      <c r="B5" s="139"/>
      <c r="C5" s="460" t="s">
        <v>7</v>
      </c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0"/>
      <c r="AB5" s="460"/>
      <c r="AC5" s="460"/>
      <c r="AD5" s="460"/>
      <c r="AE5" s="460"/>
      <c r="AF5" s="460"/>
      <c r="AG5" s="460"/>
      <c r="AH5" s="460"/>
      <c r="AI5" s="460"/>
      <c r="AJ5" s="460"/>
      <c r="AK5" s="460"/>
      <c r="AL5" s="460"/>
      <c r="AM5" s="460"/>
      <c r="AN5" s="460"/>
      <c r="AO5" s="460"/>
      <c r="AP5" s="460"/>
      <c r="AQ5" s="450">
        <v>508</v>
      </c>
      <c r="AR5" s="450"/>
      <c r="AS5" s="450"/>
      <c r="AT5" s="450"/>
      <c r="AU5" s="450"/>
      <c r="AV5" s="450"/>
      <c r="AW5" s="450"/>
      <c r="AX5" s="450"/>
      <c r="AY5" s="481"/>
      <c r="AZ5" s="481"/>
      <c r="BA5" s="481"/>
      <c r="BB5" s="481"/>
      <c r="BC5" s="481"/>
      <c r="BD5" s="481"/>
      <c r="BE5" s="481"/>
      <c r="BF5" s="452"/>
      <c r="BG5" s="452"/>
      <c r="BH5" s="452"/>
      <c r="BI5" s="452"/>
      <c r="BJ5" s="452"/>
      <c r="BK5" s="452"/>
      <c r="BL5" s="452"/>
      <c r="BM5" s="452"/>
      <c r="BN5" s="452"/>
      <c r="BO5" s="452"/>
      <c r="BP5" s="452"/>
      <c r="BQ5" s="450">
        <f>AQ5</f>
        <v>508</v>
      </c>
      <c r="BR5" s="450"/>
      <c r="BS5" s="450"/>
      <c r="BT5" s="450"/>
      <c r="BU5" s="450"/>
      <c r="BV5" s="450"/>
      <c r="BW5" s="450"/>
      <c r="BX5" s="450"/>
      <c r="BY5" s="481"/>
      <c r="BZ5" s="481"/>
      <c r="CA5" s="481"/>
      <c r="CB5" s="481"/>
      <c r="CC5" s="481"/>
      <c r="CD5" s="481"/>
      <c r="CE5" s="481"/>
      <c r="CF5" s="466" t="s">
        <v>8</v>
      </c>
      <c r="CG5" s="466"/>
      <c r="CH5" s="466"/>
      <c r="CI5" s="466"/>
      <c r="CJ5" s="466"/>
      <c r="CK5" s="466"/>
      <c r="CL5" s="466"/>
      <c r="CM5" s="466"/>
      <c r="CN5" s="466"/>
      <c r="CO5" s="466"/>
      <c r="CP5" s="466"/>
      <c r="CQ5" s="466"/>
      <c r="CR5" s="466"/>
      <c r="CS5" s="466"/>
      <c r="CT5" s="466"/>
      <c r="CU5" s="466"/>
      <c r="CV5" s="466"/>
      <c r="CW5" s="466"/>
      <c r="CX5" s="466"/>
      <c r="CY5" s="466"/>
      <c r="CZ5" s="466"/>
      <c r="DA5" s="466"/>
      <c r="DB5" s="466"/>
      <c r="DC5" s="466"/>
      <c r="DD5" s="466"/>
      <c r="DE5" s="466"/>
      <c r="DF5" s="466"/>
      <c r="DG5" s="466"/>
      <c r="DH5" s="466"/>
      <c r="DI5" s="466"/>
      <c r="DJ5" s="466"/>
      <c r="DK5" s="466"/>
      <c r="DL5" s="466"/>
      <c r="DM5" s="466"/>
      <c r="DN5" s="466"/>
      <c r="DO5" s="466"/>
      <c r="DP5" s="466"/>
      <c r="DQ5" s="466"/>
      <c r="DR5" s="466"/>
      <c r="DS5" s="466"/>
      <c r="DT5" s="452"/>
      <c r="DU5" s="452"/>
      <c r="DV5" s="452"/>
      <c r="DW5" s="452"/>
      <c r="DX5" s="452"/>
      <c r="DY5" s="459" t="s">
        <v>9</v>
      </c>
      <c r="DZ5" s="459"/>
      <c r="EA5" s="459"/>
      <c r="EB5" s="459"/>
      <c r="EC5" s="459"/>
      <c r="ED5" s="459"/>
      <c r="EE5" s="459"/>
      <c r="EF5" s="459"/>
      <c r="EG5" s="459"/>
      <c r="EH5" s="459"/>
      <c r="EI5" s="459"/>
      <c r="EJ5" s="459"/>
      <c r="EK5" s="459"/>
      <c r="EL5" s="459"/>
      <c r="EM5" s="5"/>
      <c r="EN5" s="477"/>
      <c r="EO5" s="477"/>
    </row>
    <row r="6" spans="1:145" s="3" customFormat="1" ht="18" customHeight="1" thickBot="1">
      <c r="A6" s="139"/>
      <c r="B6" s="139"/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445"/>
      <c r="AB6" s="445"/>
      <c r="AC6" s="445"/>
      <c r="AD6" s="445"/>
      <c r="AE6" s="445"/>
      <c r="AF6" s="445"/>
      <c r="AG6" s="445"/>
      <c r="AH6" s="445"/>
      <c r="AI6" s="445"/>
      <c r="AJ6" s="445"/>
      <c r="AK6" s="445"/>
      <c r="AL6" s="445"/>
      <c r="AM6" s="445"/>
      <c r="AN6" s="445"/>
      <c r="AO6" s="445"/>
      <c r="AP6" s="445"/>
      <c r="AQ6" s="446" t="s">
        <v>10</v>
      </c>
      <c r="AR6" s="446"/>
      <c r="AS6" s="446"/>
      <c r="AT6" s="446"/>
      <c r="AU6" s="446"/>
      <c r="AV6" s="446"/>
      <c r="AW6" s="446"/>
      <c r="AX6" s="446"/>
      <c r="AY6" s="446"/>
      <c r="AZ6" s="446"/>
      <c r="BA6" s="446"/>
      <c r="BB6" s="446"/>
      <c r="BC6" s="446"/>
      <c r="BD6" s="446"/>
      <c r="BE6" s="446"/>
      <c r="BF6" s="445"/>
      <c r="BG6" s="445"/>
      <c r="BH6" s="445"/>
      <c r="BI6" s="445"/>
      <c r="BJ6" s="445"/>
      <c r="BK6" s="445"/>
      <c r="BL6" s="445"/>
      <c r="BM6" s="445"/>
      <c r="BN6" s="445"/>
      <c r="BO6" s="445"/>
      <c r="BP6" s="445"/>
      <c r="BQ6" s="446" t="s">
        <v>10</v>
      </c>
      <c r="BR6" s="446"/>
      <c r="BS6" s="446"/>
      <c r="BT6" s="446"/>
      <c r="BU6" s="446"/>
      <c r="BV6" s="446"/>
      <c r="BW6" s="446"/>
      <c r="BX6" s="446"/>
      <c r="BY6" s="446"/>
      <c r="BZ6" s="446"/>
      <c r="CA6" s="446"/>
      <c r="CB6" s="446"/>
      <c r="CC6" s="446"/>
      <c r="CD6" s="446"/>
      <c r="CE6" s="446"/>
      <c r="CF6" s="445"/>
      <c r="CG6" s="445"/>
      <c r="CH6" s="445"/>
      <c r="CI6" s="445"/>
      <c r="CJ6" s="445"/>
      <c r="CK6" s="445"/>
      <c r="CL6" s="445"/>
      <c r="CM6" s="445"/>
      <c r="CN6" s="445"/>
      <c r="CO6" s="445"/>
      <c r="CP6" s="445"/>
      <c r="CQ6" s="445"/>
      <c r="CR6" s="445"/>
      <c r="CS6" s="445"/>
      <c r="CT6" s="445"/>
      <c r="CU6" s="445"/>
      <c r="CV6" s="445"/>
      <c r="CW6" s="445"/>
      <c r="CX6" s="445"/>
      <c r="CY6" s="445"/>
      <c r="CZ6" s="445"/>
      <c r="DA6" s="445"/>
      <c r="DB6" s="445"/>
      <c r="DC6" s="445"/>
      <c r="DD6" s="445"/>
      <c r="DE6" s="445"/>
      <c r="DF6" s="445"/>
      <c r="DG6" s="445"/>
      <c r="DH6" s="445"/>
      <c r="DI6" s="445"/>
      <c r="DJ6" s="445"/>
      <c r="DK6" s="445"/>
      <c r="DL6" s="445"/>
      <c r="DM6" s="445"/>
      <c r="DN6" s="445"/>
      <c r="DO6" s="445"/>
      <c r="DP6" s="445"/>
      <c r="DQ6" s="445"/>
      <c r="DR6" s="445"/>
      <c r="DS6" s="445"/>
      <c r="DT6" s="445"/>
      <c r="DU6" s="445"/>
      <c r="DV6" s="445"/>
      <c r="DW6" s="445"/>
      <c r="DX6" s="445"/>
      <c r="DY6" s="445"/>
      <c r="DZ6" s="445"/>
      <c r="EA6" s="445"/>
      <c r="EB6" s="445"/>
      <c r="EC6" s="445"/>
      <c r="ED6" s="445"/>
      <c r="EE6" s="445"/>
      <c r="EF6" s="445"/>
      <c r="EG6" s="445"/>
      <c r="EH6" s="445"/>
      <c r="EI6" s="445"/>
      <c r="EJ6" s="445"/>
      <c r="EK6" s="445"/>
      <c r="EL6" s="445"/>
      <c r="EM6" s="5"/>
      <c r="EN6" s="477"/>
      <c r="EO6" s="477"/>
    </row>
    <row r="7" spans="1:145" s="3" customFormat="1" ht="24" customHeight="1" thickTop="1">
      <c r="A7" s="139"/>
      <c r="B7" s="139"/>
      <c r="C7" s="447" t="s">
        <v>11</v>
      </c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8"/>
      <c r="O7" s="448"/>
      <c r="P7" s="448"/>
      <c r="Q7" s="448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  <c r="AC7" s="448"/>
      <c r="AD7" s="448"/>
      <c r="AE7" s="448"/>
      <c r="AF7" s="448"/>
      <c r="AG7" s="448"/>
      <c r="AH7" s="448"/>
      <c r="AI7" s="448"/>
      <c r="AJ7" s="448"/>
      <c r="AK7" s="448"/>
      <c r="AL7" s="448"/>
      <c r="AM7" s="448"/>
      <c r="AN7" s="448"/>
      <c r="AO7" s="448"/>
      <c r="AP7" s="448"/>
      <c r="AQ7" s="448"/>
      <c r="AR7" s="448"/>
      <c r="AS7" s="448"/>
      <c r="AT7" s="448"/>
      <c r="AU7" s="448"/>
      <c r="AV7" s="448"/>
      <c r="AW7" s="448"/>
      <c r="AX7" s="448"/>
      <c r="AY7" s="448"/>
      <c r="AZ7" s="448"/>
      <c r="BA7" s="448"/>
      <c r="BB7" s="448"/>
      <c r="BC7" s="448"/>
      <c r="BD7" s="448"/>
      <c r="BE7" s="448"/>
      <c r="BF7" s="448"/>
      <c r="BG7" s="448"/>
      <c r="BH7" s="448"/>
      <c r="BI7" s="448"/>
      <c r="BJ7" s="448"/>
      <c r="BK7" s="448"/>
      <c r="BL7" s="448"/>
      <c r="BM7" s="448"/>
      <c r="BN7" s="448"/>
      <c r="BO7" s="448"/>
      <c r="BP7" s="448"/>
      <c r="BQ7" s="448"/>
      <c r="BR7" s="448"/>
      <c r="BS7" s="448"/>
      <c r="BT7" s="448"/>
      <c r="BU7" s="448"/>
      <c r="BV7" s="448"/>
      <c r="BW7" s="448"/>
      <c r="BX7" s="448"/>
      <c r="BY7" s="448"/>
      <c r="BZ7" s="448"/>
      <c r="CA7" s="448"/>
      <c r="CB7" s="448"/>
      <c r="CC7" s="448"/>
      <c r="CD7" s="448"/>
      <c r="CE7" s="448"/>
      <c r="CF7" s="448"/>
      <c r="CG7" s="448"/>
      <c r="CH7" s="448"/>
      <c r="CI7" s="448"/>
      <c r="CJ7" s="448"/>
      <c r="CK7" s="448"/>
      <c r="CL7" s="448"/>
      <c r="CM7" s="448"/>
      <c r="CN7" s="448"/>
      <c r="CO7" s="448"/>
      <c r="CP7" s="448"/>
      <c r="CQ7" s="448"/>
      <c r="CR7" s="448"/>
      <c r="CS7" s="448"/>
      <c r="CT7" s="448"/>
      <c r="CU7" s="448"/>
      <c r="CV7" s="448"/>
      <c r="CW7" s="448"/>
      <c r="CX7" s="448"/>
      <c r="CY7" s="448"/>
      <c r="CZ7" s="448"/>
      <c r="DA7" s="448"/>
      <c r="DB7" s="448"/>
      <c r="DC7" s="448"/>
      <c r="DD7" s="448"/>
      <c r="DE7" s="448"/>
      <c r="DF7" s="448"/>
      <c r="DG7" s="448"/>
      <c r="DH7" s="448"/>
      <c r="DI7" s="448"/>
      <c r="DJ7" s="448"/>
      <c r="DK7" s="448"/>
      <c r="DL7" s="448"/>
      <c r="DM7" s="448"/>
      <c r="DN7" s="448"/>
      <c r="DO7" s="448"/>
      <c r="DP7" s="448"/>
      <c r="DQ7" s="448"/>
      <c r="DR7" s="448"/>
      <c r="DS7" s="448"/>
      <c r="DT7" s="448"/>
      <c r="DU7" s="448"/>
      <c r="DV7" s="448"/>
      <c r="DW7" s="448"/>
      <c r="DX7" s="448"/>
      <c r="DY7" s="448"/>
      <c r="DZ7" s="448"/>
      <c r="EA7" s="448"/>
      <c r="EB7" s="448"/>
      <c r="EC7" s="448"/>
      <c r="ED7" s="448"/>
      <c r="EE7" s="448"/>
      <c r="EF7" s="448"/>
      <c r="EG7" s="448"/>
      <c r="EH7" s="448"/>
      <c r="EI7" s="448"/>
      <c r="EJ7" s="448"/>
      <c r="EK7" s="448"/>
      <c r="EL7" s="449"/>
      <c r="EM7" s="5"/>
      <c r="EN7" s="477"/>
      <c r="EO7" s="477"/>
    </row>
    <row r="8" spans="1:145" s="3" customFormat="1" ht="18.75" customHeight="1" thickBot="1">
      <c r="A8" s="139"/>
      <c r="B8" s="139"/>
      <c r="C8" s="437" t="s">
        <v>12</v>
      </c>
      <c r="D8" s="438"/>
      <c r="E8" s="438"/>
      <c r="F8" s="438"/>
      <c r="G8" s="438"/>
      <c r="H8" s="438"/>
      <c r="I8" s="438"/>
      <c r="J8" s="438"/>
      <c r="K8" s="439" t="s">
        <v>13</v>
      </c>
      <c r="L8" s="440"/>
      <c r="M8" s="440"/>
      <c r="N8" s="440"/>
      <c r="O8" s="440"/>
      <c r="P8" s="440"/>
      <c r="Q8" s="440"/>
      <c r="R8" s="440"/>
      <c r="S8" s="440"/>
      <c r="T8" s="440"/>
      <c r="U8" s="440"/>
      <c r="V8" s="440"/>
      <c r="W8" s="440"/>
      <c r="X8" s="440"/>
      <c r="Y8" s="440"/>
      <c r="Z8" s="440"/>
      <c r="AA8" s="440"/>
      <c r="AB8" s="440"/>
      <c r="AC8" s="440"/>
      <c r="AD8" s="440"/>
      <c r="AE8" s="440"/>
      <c r="AF8" s="440"/>
      <c r="AG8" s="440"/>
      <c r="AH8" s="440"/>
      <c r="AI8" s="440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  <c r="BK8" s="440"/>
      <c r="BL8" s="419" t="s">
        <v>14</v>
      </c>
      <c r="BM8" s="420"/>
      <c r="BN8" s="420"/>
      <c r="BO8" s="420"/>
      <c r="BP8" s="420"/>
      <c r="BQ8" s="420"/>
      <c r="BR8" s="420"/>
      <c r="BS8" s="441"/>
      <c r="BT8" s="167"/>
      <c r="BU8" s="167"/>
      <c r="BV8" s="442" t="s">
        <v>12</v>
      </c>
      <c r="BW8" s="438"/>
      <c r="BX8" s="438"/>
      <c r="BY8" s="438"/>
      <c r="BZ8" s="438"/>
      <c r="CA8" s="438"/>
      <c r="CB8" s="438"/>
      <c r="CC8" s="438"/>
      <c r="CD8" s="443" t="s">
        <v>15</v>
      </c>
      <c r="CE8" s="444"/>
      <c r="CF8" s="444"/>
      <c r="CG8" s="444"/>
      <c r="CH8" s="444"/>
      <c r="CI8" s="444"/>
      <c r="CJ8" s="444"/>
      <c r="CK8" s="444"/>
      <c r="CL8" s="444"/>
      <c r="CM8" s="444"/>
      <c r="CN8" s="444"/>
      <c r="CO8" s="444"/>
      <c r="CP8" s="444"/>
      <c r="CQ8" s="444"/>
      <c r="CR8" s="444"/>
      <c r="CS8" s="444"/>
      <c r="CT8" s="444"/>
      <c r="CU8" s="444"/>
      <c r="CV8" s="444"/>
      <c r="CW8" s="444"/>
      <c r="CX8" s="444"/>
      <c r="CY8" s="444"/>
      <c r="CZ8" s="444"/>
      <c r="DA8" s="444"/>
      <c r="DB8" s="444"/>
      <c r="DC8" s="444"/>
      <c r="DD8" s="444"/>
      <c r="DE8" s="444"/>
      <c r="DF8" s="444"/>
      <c r="DG8" s="444"/>
      <c r="DH8" s="444"/>
      <c r="DI8" s="444"/>
      <c r="DJ8" s="444"/>
      <c r="DK8" s="444"/>
      <c r="DL8" s="444"/>
      <c r="DM8" s="444"/>
      <c r="DN8" s="444"/>
      <c r="DO8" s="444"/>
      <c r="DP8" s="444"/>
      <c r="DQ8" s="444"/>
      <c r="DR8" s="444"/>
      <c r="DS8" s="444"/>
      <c r="DT8" s="444"/>
      <c r="DU8" s="444"/>
      <c r="DV8" s="444"/>
      <c r="DW8" s="444"/>
      <c r="DX8" s="444"/>
      <c r="DY8" s="444"/>
      <c r="DZ8" s="444"/>
      <c r="EA8" s="444"/>
      <c r="EB8" s="444"/>
      <c r="EC8" s="444"/>
      <c r="ED8" s="444"/>
      <c r="EE8" s="419" t="s">
        <v>14</v>
      </c>
      <c r="EF8" s="420"/>
      <c r="EG8" s="420"/>
      <c r="EH8" s="420"/>
      <c r="EI8" s="420"/>
      <c r="EJ8" s="420"/>
      <c r="EK8" s="420"/>
      <c r="EL8" s="421"/>
      <c r="EM8" s="5"/>
      <c r="EN8" s="477"/>
      <c r="EO8" s="477"/>
    </row>
    <row r="9" spans="1:145" s="3" customFormat="1" ht="21" customHeight="1">
      <c r="A9" s="139"/>
      <c r="B9" s="139"/>
      <c r="C9" s="422" t="s">
        <v>16</v>
      </c>
      <c r="D9" s="423"/>
      <c r="E9" s="423"/>
      <c r="F9" s="424"/>
      <c r="G9" s="114" t="s">
        <v>17</v>
      </c>
      <c r="H9" s="114"/>
      <c r="I9" s="114"/>
      <c r="J9" s="114"/>
      <c r="K9" s="482"/>
      <c r="L9" s="483"/>
      <c r="M9" s="483"/>
      <c r="N9" s="483"/>
      <c r="O9" s="483"/>
      <c r="P9" s="483"/>
      <c r="Q9" s="483"/>
      <c r="R9" s="483"/>
      <c r="S9" s="483"/>
      <c r="T9" s="483"/>
      <c r="U9" s="483"/>
      <c r="V9" s="483"/>
      <c r="W9" s="483"/>
      <c r="X9" s="483"/>
      <c r="Y9" s="483"/>
      <c r="Z9" s="483"/>
      <c r="AA9" s="483"/>
      <c r="AB9" s="483"/>
      <c r="AC9" s="483"/>
      <c r="AD9" s="483"/>
      <c r="AE9" s="483"/>
      <c r="AF9" s="483"/>
      <c r="AG9" s="483"/>
      <c r="AH9" s="483"/>
      <c r="AI9" s="483"/>
      <c r="AJ9" s="483"/>
      <c r="AK9" s="483"/>
      <c r="AL9" s="483"/>
      <c r="AM9" s="483"/>
      <c r="AN9" s="483"/>
      <c r="AO9" s="483"/>
      <c r="AP9" s="483"/>
      <c r="AQ9" s="483"/>
      <c r="AR9" s="483"/>
      <c r="AS9" s="483"/>
      <c r="AT9" s="483"/>
      <c r="AU9" s="483"/>
      <c r="AV9" s="483"/>
      <c r="AW9" s="483"/>
      <c r="AX9" s="483"/>
      <c r="AY9" s="483"/>
      <c r="AZ9" s="483"/>
      <c r="BA9" s="483"/>
      <c r="BB9" s="483"/>
      <c r="BC9" s="483"/>
      <c r="BD9" s="483"/>
      <c r="BE9" s="483"/>
      <c r="BF9" s="483"/>
      <c r="BG9" s="483"/>
      <c r="BH9" s="483"/>
      <c r="BI9" s="483"/>
      <c r="BJ9" s="483"/>
      <c r="BK9" s="484"/>
      <c r="BL9" s="485"/>
      <c r="BM9" s="486"/>
      <c r="BN9" s="486"/>
      <c r="BO9" s="486"/>
      <c r="BP9" s="486"/>
      <c r="BQ9" s="486"/>
      <c r="BR9" s="486"/>
      <c r="BS9" s="487"/>
      <c r="BT9" s="167"/>
      <c r="BU9" s="167"/>
      <c r="BV9" s="431" t="s">
        <v>16</v>
      </c>
      <c r="BW9" s="423"/>
      <c r="BX9" s="423"/>
      <c r="BY9" s="424"/>
      <c r="BZ9" s="114" t="s">
        <v>18</v>
      </c>
      <c r="CA9" s="114"/>
      <c r="CB9" s="114"/>
      <c r="CC9" s="433"/>
      <c r="CD9" s="488"/>
      <c r="CE9" s="489"/>
      <c r="CF9" s="489"/>
      <c r="CG9" s="489"/>
      <c r="CH9" s="489"/>
      <c r="CI9" s="489"/>
      <c r="CJ9" s="489"/>
      <c r="CK9" s="489"/>
      <c r="CL9" s="489"/>
      <c r="CM9" s="489"/>
      <c r="CN9" s="489"/>
      <c r="CO9" s="489"/>
      <c r="CP9" s="489"/>
      <c r="CQ9" s="489"/>
      <c r="CR9" s="489"/>
      <c r="CS9" s="489"/>
      <c r="CT9" s="489"/>
      <c r="CU9" s="489"/>
      <c r="CV9" s="489"/>
      <c r="CW9" s="489"/>
      <c r="CX9" s="489"/>
      <c r="CY9" s="489"/>
      <c r="CZ9" s="489"/>
      <c r="DA9" s="489"/>
      <c r="DB9" s="489"/>
      <c r="DC9" s="489"/>
      <c r="DD9" s="489"/>
      <c r="DE9" s="489"/>
      <c r="DF9" s="489"/>
      <c r="DG9" s="489"/>
      <c r="DH9" s="489"/>
      <c r="DI9" s="489"/>
      <c r="DJ9" s="489"/>
      <c r="DK9" s="489"/>
      <c r="DL9" s="489"/>
      <c r="DM9" s="489"/>
      <c r="DN9" s="489"/>
      <c r="DO9" s="489"/>
      <c r="DP9" s="489"/>
      <c r="DQ9" s="489"/>
      <c r="DR9" s="489"/>
      <c r="DS9" s="489"/>
      <c r="DT9" s="489"/>
      <c r="DU9" s="489"/>
      <c r="DV9" s="489"/>
      <c r="DW9" s="489"/>
      <c r="DX9" s="489"/>
      <c r="DY9" s="489"/>
      <c r="DZ9" s="489"/>
      <c r="EA9" s="489"/>
      <c r="EB9" s="489"/>
      <c r="EC9" s="489"/>
      <c r="ED9" s="490"/>
      <c r="EE9" s="500"/>
      <c r="EF9" s="501"/>
      <c r="EG9" s="501"/>
      <c r="EH9" s="501"/>
      <c r="EI9" s="501"/>
      <c r="EJ9" s="501"/>
      <c r="EK9" s="501"/>
      <c r="EL9" s="502"/>
      <c r="EM9" s="5">
        <f>IF(EE29&lt;&gt;EI29,EM3,EM4)</f>
      </c>
      <c r="EN9" s="477"/>
      <c r="EO9" s="477"/>
    </row>
    <row r="10" spans="1:145" s="3" customFormat="1" ht="21" customHeight="1">
      <c r="A10" s="139"/>
      <c r="B10" s="139"/>
      <c r="C10" s="389"/>
      <c r="D10" s="390"/>
      <c r="E10" s="390"/>
      <c r="F10" s="391"/>
      <c r="G10" s="411" t="s">
        <v>19</v>
      </c>
      <c r="H10" s="411"/>
      <c r="I10" s="411"/>
      <c r="J10" s="411"/>
      <c r="K10" s="488"/>
      <c r="L10" s="489"/>
      <c r="M10" s="489"/>
      <c r="N10" s="489"/>
      <c r="O10" s="489"/>
      <c r="P10" s="489"/>
      <c r="Q10" s="489"/>
      <c r="R10" s="489"/>
      <c r="S10" s="489"/>
      <c r="T10" s="489"/>
      <c r="U10" s="489"/>
      <c r="V10" s="489"/>
      <c r="W10" s="489"/>
      <c r="X10" s="489"/>
      <c r="Y10" s="489"/>
      <c r="Z10" s="489"/>
      <c r="AA10" s="489"/>
      <c r="AB10" s="489"/>
      <c r="AC10" s="489"/>
      <c r="AD10" s="489"/>
      <c r="AE10" s="489"/>
      <c r="AF10" s="489"/>
      <c r="AG10" s="489"/>
      <c r="AH10" s="489"/>
      <c r="AI10" s="489"/>
      <c r="AJ10" s="489"/>
      <c r="AK10" s="489"/>
      <c r="AL10" s="489"/>
      <c r="AM10" s="489"/>
      <c r="AN10" s="489"/>
      <c r="AO10" s="489"/>
      <c r="AP10" s="489"/>
      <c r="AQ10" s="489"/>
      <c r="AR10" s="489"/>
      <c r="AS10" s="489"/>
      <c r="AT10" s="489"/>
      <c r="AU10" s="489"/>
      <c r="AV10" s="489"/>
      <c r="AW10" s="489"/>
      <c r="AX10" s="489"/>
      <c r="AY10" s="489"/>
      <c r="AZ10" s="489"/>
      <c r="BA10" s="489"/>
      <c r="BB10" s="489"/>
      <c r="BC10" s="489"/>
      <c r="BD10" s="489"/>
      <c r="BE10" s="489"/>
      <c r="BF10" s="489"/>
      <c r="BG10" s="489"/>
      <c r="BH10" s="489"/>
      <c r="BI10" s="489"/>
      <c r="BJ10" s="489"/>
      <c r="BK10" s="490"/>
      <c r="BL10" s="485"/>
      <c r="BM10" s="486"/>
      <c r="BN10" s="486"/>
      <c r="BO10" s="486"/>
      <c r="BP10" s="486"/>
      <c r="BQ10" s="486"/>
      <c r="BR10" s="486"/>
      <c r="BS10" s="487"/>
      <c r="BT10" s="167"/>
      <c r="BU10" s="167"/>
      <c r="BV10" s="396"/>
      <c r="BW10" s="390"/>
      <c r="BX10" s="390"/>
      <c r="BY10" s="391"/>
      <c r="BZ10" s="411" t="s">
        <v>20</v>
      </c>
      <c r="CA10" s="411"/>
      <c r="CB10" s="411"/>
      <c r="CC10" s="418"/>
      <c r="CD10" s="488"/>
      <c r="CE10" s="489"/>
      <c r="CF10" s="489"/>
      <c r="CG10" s="489"/>
      <c r="CH10" s="489"/>
      <c r="CI10" s="489"/>
      <c r="CJ10" s="489"/>
      <c r="CK10" s="489"/>
      <c r="CL10" s="489"/>
      <c r="CM10" s="489"/>
      <c r="CN10" s="489"/>
      <c r="CO10" s="489"/>
      <c r="CP10" s="489"/>
      <c r="CQ10" s="489"/>
      <c r="CR10" s="489"/>
      <c r="CS10" s="489"/>
      <c r="CT10" s="489"/>
      <c r="CU10" s="489"/>
      <c r="CV10" s="489"/>
      <c r="CW10" s="489"/>
      <c r="CX10" s="489"/>
      <c r="CY10" s="489"/>
      <c r="CZ10" s="489"/>
      <c r="DA10" s="489"/>
      <c r="DB10" s="489"/>
      <c r="DC10" s="489"/>
      <c r="DD10" s="489"/>
      <c r="DE10" s="489"/>
      <c r="DF10" s="489"/>
      <c r="DG10" s="489"/>
      <c r="DH10" s="489"/>
      <c r="DI10" s="489"/>
      <c r="DJ10" s="489"/>
      <c r="DK10" s="489"/>
      <c r="DL10" s="489"/>
      <c r="DM10" s="489"/>
      <c r="DN10" s="489"/>
      <c r="DO10" s="489"/>
      <c r="DP10" s="489"/>
      <c r="DQ10" s="489"/>
      <c r="DR10" s="489"/>
      <c r="DS10" s="489"/>
      <c r="DT10" s="489"/>
      <c r="DU10" s="489"/>
      <c r="DV10" s="489"/>
      <c r="DW10" s="489"/>
      <c r="DX10" s="489"/>
      <c r="DY10" s="489"/>
      <c r="DZ10" s="489"/>
      <c r="EA10" s="489"/>
      <c r="EB10" s="489"/>
      <c r="EC10" s="489"/>
      <c r="ED10" s="490"/>
      <c r="EE10" s="491"/>
      <c r="EF10" s="492"/>
      <c r="EG10" s="492"/>
      <c r="EH10" s="492"/>
      <c r="EI10" s="492"/>
      <c r="EJ10" s="492"/>
      <c r="EK10" s="492"/>
      <c r="EL10" s="493"/>
      <c r="EM10" s="5" t="s">
        <v>21</v>
      </c>
      <c r="EN10" s="477"/>
      <c r="EO10" s="477"/>
    </row>
    <row r="11" spans="1:145" s="3" customFormat="1" ht="21" customHeight="1">
      <c r="A11" s="139"/>
      <c r="B11" s="139"/>
      <c r="C11" s="389"/>
      <c r="D11" s="390"/>
      <c r="E11" s="390"/>
      <c r="F11" s="391"/>
      <c r="G11" s="411" t="s">
        <v>22</v>
      </c>
      <c r="H11" s="411"/>
      <c r="I11" s="411"/>
      <c r="J11" s="411"/>
      <c r="K11" s="488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89"/>
      <c r="Y11" s="489"/>
      <c r="Z11" s="489"/>
      <c r="AA11" s="489"/>
      <c r="AB11" s="489"/>
      <c r="AC11" s="489"/>
      <c r="AD11" s="489"/>
      <c r="AE11" s="489"/>
      <c r="AF11" s="489"/>
      <c r="AG11" s="489"/>
      <c r="AH11" s="489"/>
      <c r="AI11" s="489"/>
      <c r="AJ11" s="489"/>
      <c r="AK11" s="489"/>
      <c r="AL11" s="489"/>
      <c r="AM11" s="489"/>
      <c r="AN11" s="489"/>
      <c r="AO11" s="489"/>
      <c r="AP11" s="489"/>
      <c r="AQ11" s="489"/>
      <c r="AR11" s="489"/>
      <c r="AS11" s="489"/>
      <c r="AT11" s="489"/>
      <c r="AU11" s="489"/>
      <c r="AV11" s="489"/>
      <c r="AW11" s="489"/>
      <c r="AX11" s="489"/>
      <c r="AY11" s="489"/>
      <c r="AZ11" s="489"/>
      <c r="BA11" s="489"/>
      <c r="BB11" s="489"/>
      <c r="BC11" s="489"/>
      <c r="BD11" s="489"/>
      <c r="BE11" s="489"/>
      <c r="BF11" s="489"/>
      <c r="BG11" s="489"/>
      <c r="BH11" s="489"/>
      <c r="BI11" s="489"/>
      <c r="BJ11" s="489"/>
      <c r="BK11" s="490"/>
      <c r="BL11" s="485"/>
      <c r="BM11" s="486"/>
      <c r="BN11" s="486"/>
      <c r="BO11" s="486"/>
      <c r="BP11" s="486"/>
      <c r="BQ11" s="486"/>
      <c r="BR11" s="486"/>
      <c r="BS11" s="487"/>
      <c r="BT11" s="167"/>
      <c r="BU11" s="167"/>
      <c r="BV11" s="396"/>
      <c r="BW11" s="390"/>
      <c r="BX11" s="390"/>
      <c r="BY11" s="391"/>
      <c r="BZ11" s="411" t="s">
        <v>23</v>
      </c>
      <c r="CA11" s="411"/>
      <c r="CB11" s="411"/>
      <c r="CC11" s="418"/>
      <c r="CD11" s="488"/>
      <c r="CE11" s="489"/>
      <c r="CF11" s="489"/>
      <c r="CG11" s="489"/>
      <c r="CH11" s="489"/>
      <c r="CI11" s="489"/>
      <c r="CJ11" s="489"/>
      <c r="CK11" s="489"/>
      <c r="CL11" s="489"/>
      <c r="CM11" s="489"/>
      <c r="CN11" s="489"/>
      <c r="CO11" s="489"/>
      <c r="CP11" s="489"/>
      <c r="CQ11" s="489"/>
      <c r="CR11" s="489"/>
      <c r="CS11" s="489"/>
      <c r="CT11" s="489"/>
      <c r="CU11" s="489"/>
      <c r="CV11" s="489"/>
      <c r="CW11" s="489"/>
      <c r="CX11" s="489"/>
      <c r="CY11" s="489"/>
      <c r="CZ11" s="489"/>
      <c r="DA11" s="489"/>
      <c r="DB11" s="489"/>
      <c r="DC11" s="489"/>
      <c r="DD11" s="489"/>
      <c r="DE11" s="489"/>
      <c r="DF11" s="489"/>
      <c r="DG11" s="489"/>
      <c r="DH11" s="489"/>
      <c r="DI11" s="489"/>
      <c r="DJ11" s="489"/>
      <c r="DK11" s="489"/>
      <c r="DL11" s="489"/>
      <c r="DM11" s="489"/>
      <c r="DN11" s="489"/>
      <c r="DO11" s="489"/>
      <c r="DP11" s="489"/>
      <c r="DQ11" s="489"/>
      <c r="DR11" s="489"/>
      <c r="DS11" s="489"/>
      <c r="DT11" s="489"/>
      <c r="DU11" s="489"/>
      <c r="DV11" s="489"/>
      <c r="DW11" s="489"/>
      <c r="DX11" s="489"/>
      <c r="DY11" s="489"/>
      <c r="DZ11" s="489"/>
      <c r="EA11" s="489"/>
      <c r="EB11" s="489"/>
      <c r="EC11" s="489"/>
      <c r="ED11" s="490"/>
      <c r="EE11" s="491"/>
      <c r="EF11" s="492"/>
      <c r="EG11" s="492"/>
      <c r="EH11" s="492"/>
      <c r="EI11" s="492"/>
      <c r="EJ11" s="492"/>
      <c r="EK11" s="492"/>
      <c r="EL11" s="493"/>
      <c r="EM11" s="8" t="s">
        <v>24</v>
      </c>
      <c r="EN11" s="477"/>
      <c r="EO11" s="477"/>
    </row>
    <row r="12" spans="1:145" s="3" customFormat="1" ht="21" customHeight="1">
      <c r="A12" s="139"/>
      <c r="B12" s="139"/>
      <c r="C12" s="425"/>
      <c r="D12" s="426"/>
      <c r="E12" s="426"/>
      <c r="F12" s="427"/>
      <c r="G12" s="398" t="s">
        <v>25</v>
      </c>
      <c r="H12" s="399"/>
      <c r="I12" s="399"/>
      <c r="J12" s="399"/>
      <c r="K12" s="494"/>
      <c r="L12" s="495"/>
      <c r="M12" s="495"/>
      <c r="N12" s="495"/>
      <c r="O12" s="495"/>
      <c r="P12" s="495"/>
      <c r="Q12" s="495"/>
      <c r="R12" s="495"/>
      <c r="S12" s="495"/>
      <c r="T12" s="495"/>
      <c r="U12" s="495"/>
      <c r="V12" s="495"/>
      <c r="W12" s="495"/>
      <c r="X12" s="495"/>
      <c r="Y12" s="495"/>
      <c r="Z12" s="495"/>
      <c r="AA12" s="495"/>
      <c r="AB12" s="495"/>
      <c r="AC12" s="495"/>
      <c r="AD12" s="495"/>
      <c r="AE12" s="495"/>
      <c r="AF12" s="495"/>
      <c r="AG12" s="495"/>
      <c r="AH12" s="495"/>
      <c r="AI12" s="495"/>
      <c r="AJ12" s="495"/>
      <c r="AK12" s="495"/>
      <c r="AL12" s="495"/>
      <c r="AM12" s="495"/>
      <c r="AN12" s="495"/>
      <c r="AO12" s="495"/>
      <c r="AP12" s="495"/>
      <c r="AQ12" s="495"/>
      <c r="AR12" s="495"/>
      <c r="AS12" s="495"/>
      <c r="AT12" s="495"/>
      <c r="AU12" s="495"/>
      <c r="AV12" s="495"/>
      <c r="AW12" s="495"/>
      <c r="AX12" s="495"/>
      <c r="AY12" s="495"/>
      <c r="AZ12" s="495"/>
      <c r="BA12" s="495"/>
      <c r="BB12" s="495"/>
      <c r="BC12" s="495"/>
      <c r="BD12" s="495"/>
      <c r="BE12" s="495"/>
      <c r="BF12" s="495"/>
      <c r="BG12" s="495"/>
      <c r="BH12" s="495"/>
      <c r="BI12" s="495"/>
      <c r="BJ12" s="495"/>
      <c r="BK12" s="496"/>
      <c r="BL12" s="497"/>
      <c r="BM12" s="498"/>
      <c r="BN12" s="498"/>
      <c r="BO12" s="498"/>
      <c r="BP12" s="498"/>
      <c r="BQ12" s="498"/>
      <c r="BR12" s="498"/>
      <c r="BS12" s="503"/>
      <c r="BT12" s="167"/>
      <c r="BU12" s="167"/>
      <c r="BV12" s="432"/>
      <c r="BW12" s="426"/>
      <c r="BX12" s="426"/>
      <c r="BY12" s="427"/>
      <c r="BZ12" s="398" t="s">
        <v>26</v>
      </c>
      <c r="CA12" s="399"/>
      <c r="CB12" s="399"/>
      <c r="CC12" s="406"/>
      <c r="CD12" s="494"/>
      <c r="CE12" s="495"/>
      <c r="CF12" s="495"/>
      <c r="CG12" s="495"/>
      <c r="CH12" s="495"/>
      <c r="CI12" s="495"/>
      <c r="CJ12" s="495"/>
      <c r="CK12" s="495"/>
      <c r="CL12" s="495"/>
      <c r="CM12" s="495"/>
      <c r="CN12" s="495"/>
      <c r="CO12" s="495"/>
      <c r="CP12" s="495"/>
      <c r="CQ12" s="495"/>
      <c r="CR12" s="495"/>
      <c r="CS12" s="495"/>
      <c r="CT12" s="495"/>
      <c r="CU12" s="495"/>
      <c r="CV12" s="495"/>
      <c r="CW12" s="495"/>
      <c r="CX12" s="495"/>
      <c r="CY12" s="495"/>
      <c r="CZ12" s="495"/>
      <c r="DA12" s="495"/>
      <c r="DB12" s="495"/>
      <c r="DC12" s="495"/>
      <c r="DD12" s="495"/>
      <c r="DE12" s="495"/>
      <c r="DF12" s="495"/>
      <c r="DG12" s="495"/>
      <c r="DH12" s="495"/>
      <c r="DI12" s="495"/>
      <c r="DJ12" s="495"/>
      <c r="DK12" s="495"/>
      <c r="DL12" s="495"/>
      <c r="DM12" s="495"/>
      <c r="DN12" s="495"/>
      <c r="DO12" s="495"/>
      <c r="DP12" s="495"/>
      <c r="DQ12" s="495"/>
      <c r="DR12" s="495"/>
      <c r="DS12" s="495"/>
      <c r="DT12" s="495"/>
      <c r="DU12" s="495"/>
      <c r="DV12" s="495"/>
      <c r="DW12" s="495"/>
      <c r="DX12" s="495"/>
      <c r="DY12" s="495"/>
      <c r="DZ12" s="495"/>
      <c r="EA12" s="495"/>
      <c r="EB12" s="495"/>
      <c r="EC12" s="495"/>
      <c r="ED12" s="496"/>
      <c r="EE12" s="497"/>
      <c r="EF12" s="498"/>
      <c r="EG12" s="498"/>
      <c r="EH12" s="498"/>
      <c r="EI12" s="498"/>
      <c r="EJ12" s="498"/>
      <c r="EK12" s="498"/>
      <c r="EL12" s="499"/>
      <c r="EM12" s="2"/>
      <c r="EN12" s="477"/>
      <c r="EO12" s="477"/>
    </row>
    <row r="13" spans="1:145" s="3" customFormat="1" ht="21" customHeight="1">
      <c r="A13" s="139"/>
      <c r="B13" s="139"/>
      <c r="C13" s="389" t="s">
        <v>27</v>
      </c>
      <c r="D13" s="390"/>
      <c r="E13" s="390"/>
      <c r="F13" s="391"/>
      <c r="G13" s="380" t="s">
        <v>17</v>
      </c>
      <c r="H13" s="380"/>
      <c r="I13" s="380"/>
      <c r="J13" s="380"/>
      <c r="K13" s="510"/>
      <c r="L13" s="511"/>
      <c r="M13" s="511"/>
      <c r="N13" s="511"/>
      <c r="O13" s="511"/>
      <c r="P13" s="511"/>
      <c r="Q13" s="511"/>
      <c r="R13" s="511"/>
      <c r="S13" s="511"/>
      <c r="T13" s="511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  <c r="AE13" s="511"/>
      <c r="AF13" s="511"/>
      <c r="AG13" s="511"/>
      <c r="AH13" s="511"/>
      <c r="AI13" s="511"/>
      <c r="AJ13" s="511"/>
      <c r="AK13" s="511"/>
      <c r="AL13" s="511"/>
      <c r="AM13" s="511"/>
      <c r="AN13" s="383" t="s">
        <v>4</v>
      </c>
      <c r="AO13" s="383"/>
      <c r="AP13" s="383"/>
      <c r="AQ13" s="511"/>
      <c r="AR13" s="511"/>
      <c r="AS13" s="511"/>
      <c r="AT13" s="511"/>
      <c r="AU13" s="511"/>
      <c r="AV13" s="511"/>
      <c r="AW13" s="511"/>
      <c r="AX13" s="511"/>
      <c r="AY13" s="511"/>
      <c r="AZ13" s="511"/>
      <c r="BA13" s="511"/>
      <c r="BB13" s="511"/>
      <c r="BC13" s="511"/>
      <c r="BD13" s="511"/>
      <c r="BE13" s="511"/>
      <c r="BF13" s="511"/>
      <c r="BG13" s="511"/>
      <c r="BH13" s="511"/>
      <c r="BI13" s="511"/>
      <c r="BJ13" s="511"/>
      <c r="BK13" s="511"/>
      <c r="BL13" s="512"/>
      <c r="BM13" s="512"/>
      <c r="BN13" s="512"/>
      <c r="BO13" s="512"/>
      <c r="BP13" s="512"/>
      <c r="BQ13" s="512"/>
      <c r="BR13" s="512"/>
      <c r="BS13" s="513"/>
      <c r="BT13" s="167"/>
      <c r="BU13" s="167"/>
      <c r="BV13" s="396" t="s">
        <v>27</v>
      </c>
      <c r="BW13" s="390"/>
      <c r="BX13" s="390"/>
      <c r="BY13" s="391"/>
      <c r="BZ13" s="380" t="s">
        <v>18</v>
      </c>
      <c r="CA13" s="380"/>
      <c r="CB13" s="380"/>
      <c r="CC13" s="380"/>
      <c r="CD13" s="510"/>
      <c r="CE13" s="511"/>
      <c r="CF13" s="511"/>
      <c r="CG13" s="511"/>
      <c r="CH13" s="511"/>
      <c r="CI13" s="511"/>
      <c r="CJ13" s="511"/>
      <c r="CK13" s="511"/>
      <c r="CL13" s="511"/>
      <c r="CM13" s="511"/>
      <c r="CN13" s="511"/>
      <c r="CO13" s="511"/>
      <c r="CP13" s="511"/>
      <c r="CQ13" s="511"/>
      <c r="CR13" s="511"/>
      <c r="CS13" s="511"/>
      <c r="CT13" s="511"/>
      <c r="CU13" s="511"/>
      <c r="CV13" s="511"/>
      <c r="CW13" s="511"/>
      <c r="CX13" s="511"/>
      <c r="CY13" s="511"/>
      <c r="CZ13" s="511"/>
      <c r="DA13" s="511"/>
      <c r="DB13" s="511"/>
      <c r="DC13" s="511"/>
      <c r="DD13" s="511"/>
      <c r="DE13" s="511"/>
      <c r="DF13" s="511"/>
      <c r="DG13" s="383" t="s">
        <v>4</v>
      </c>
      <c r="DH13" s="383"/>
      <c r="DI13" s="383"/>
      <c r="DJ13" s="511"/>
      <c r="DK13" s="511"/>
      <c r="DL13" s="511"/>
      <c r="DM13" s="511"/>
      <c r="DN13" s="511"/>
      <c r="DO13" s="511"/>
      <c r="DP13" s="511"/>
      <c r="DQ13" s="511"/>
      <c r="DR13" s="511"/>
      <c r="DS13" s="511"/>
      <c r="DT13" s="511"/>
      <c r="DU13" s="511"/>
      <c r="DV13" s="511"/>
      <c r="DW13" s="511"/>
      <c r="DX13" s="511"/>
      <c r="DY13" s="511"/>
      <c r="DZ13" s="511"/>
      <c r="EA13" s="511"/>
      <c r="EB13" s="511"/>
      <c r="EC13" s="511"/>
      <c r="ED13" s="511"/>
      <c r="EE13" s="512"/>
      <c r="EF13" s="512"/>
      <c r="EG13" s="512"/>
      <c r="EH13" s="512"/>
      <c r="EI13" s="512"/>
      <c r="EJ13" s="512"/>
      <c r="EK13" s="512"/>
      <c r="EL13" s="514"/>
      <c r="EM13" s="5"/>
      <c r="EN13" s="477"/>
      <c r="EO13" s="477"/>
    </row>
    <row r="14" spans="1:145" s="3" customFormat="1" ht="21" customHeight="1" thickBot="1">
      <c r="A14" s="139"/>
      <c r="B14" s="139"/>
      <c r="C14" s="392"/>
      <c r="D14" s="393"/>
      <c r="E14" s="393"/>
      <c r="F14" s="394"/>
      <c r="G14" s="386" t="s">
        <v>19</v>
      </c>
      <c r="H14" s="386"/>
      <c r="I14" s="386"/>
      <c r="J14" s="386"/>
      <c r="K14" s="504"/>
      <c r="L14" s="505"/>
      <c r="M14" s="505"/>
      <c r="N14" s="505"/>
      <c r="O14" s="505"/>
      <c r="P14" s="505"/>
      <c r="Q14" s="505"/>
      <c r="R14" s="505"/>
      <c r="S14" s="505"/>
      <c r="T14" s="505"/>
      <c r="U14" s="505"/>
      <c r="V14" s="505"/>
      <c r="W14" s="505"/>
      <c r="X14" s="505"/>
      <c r="Y14" s="505"/>
      <c r="Z14" s="505"/>
      <c r="AA14" s="505"/>
      <c r="AB14" s="505"/>
      <c r="AC14" s="505"/>
      <c r="AD14" s="505"/>
      <c r="AE14" s="505"/>
      <c r="AF14" s="505"/>
      <c r="AG14" s="505"/>
      <c r="AH14" s="505"/>
      <c r="AI14" s="505"/>
      <c r="AJ14" s="505"/>
      <c r="AK14" s="505"/>
      <c r="AL14" s="505"/>
      <c r="AM14" s="505"/>
      <c r="AN14" s="368" t="s">
        <v>4</v>
      </c>
      <c r="AO14" s="368"/>
      <c r="AP14" s="368"/>
      <c r="AQ14" s="505"/>
      <c r="AR14" s="505"/>
      <c r="AS14" s="505"/>
      <c r="AT14" s="505"/>
      <c r="AU14" s="505"/>
      <c r="AV14" s="505"/>
      <c r="AW14" s="505"/>
      <c r="AX14" s="505"/>
      <c r="AY14" s="505"/>
      <c r="AZ14" s="505"/>
      <c r="BA14" s="505"/>
      <c r="BB14" s="505"/>
      <c r="BC14" s="505"/>
      <c r="BD14" s="505"/>
      <c r="BE14" s="505"/>
      <c r="BF14" s="505"/>
      <c r="BG14" s="505"/>
      <c r="BH14" s="505"/>
      <c r="BI14" s="505"/>
      <c r="BJ14" s="505"/>
      <c r="BK14" s="505"/>
      <c r="BL14" s="505"/>
      <c r="BM14" s="505"/>
      <c r="BN14" s="505"/>
      <c r="BO14" s="505"/>
      <c r="BP14" s="505"/>
      <c r="BQ14" s="505"/>
      <c r="BR14" s="505"/>
      <c r="BS14" s="521"/>
      <c r="BT14" s="169"/>
      <c r="BU14" s="169"/>
      <c r="BV14" s="397"/>
      <c r="BW14" s="393"/>
      <c r="BX14" s="393"/>
      <c r="BY14" s="394"/>
      <c r="BZ14" s="386" t="s">
        <v>20</v>
      </c>
      <c r="CA14" s="386"/>
      <c r="CB14" s="386"/>
      <c r="CC14" s="386"/>
      <c r="CD14" s="504"/>
      <c r="CE14" s="505"/>
      <c r="CF14" s="505"/>
      <c r="CG14" s="505"/>
      <c r="CH14" s="505"/>
      <c r="CI14" s="505"/>
      <c r="CJ14" s="505"/>
      <c r="CK14" s="505"/>
      <c r="CL14" s="505"/>
      <c r="CM14" s="505"/>
      <c r="CN14" s="505"/>
      <c r="CO14" s="505"/>
      <c r="CP14" s="505"/>
      <c r="CQ14" s="505"/>
      <c r="CR14" s="505"/>
      <c r="CS14" s="505"/>
      <c r="CT14" s="505"/>
      <c r="CU14" s="505"/>
      <c r="CV14" s="505"/>
      <c r="CW14" s="505"/>
      <c r="CX14" s="505"/>
      <c r="CY14" s="505"/>
      <c r="CZ14" s="505"/>
      <c r="DA14" s="505"/>
      <c r="DB14" s="505"/>
      <c r="DC14" s="505"/>
      <c r="DD14" s="505"/>
      <c r="DE14" s="505"/>
      <c r="DF14" s="505"/>
      <c r="DG14" s="368" t="s">
        <v>4</v>
      </c>
      <c r="DH14" s="368"/>
      <c r="DI14" s="368"/>
      <c r="DJ14" s="505"/>
      <c r="DK14" s="505"/>
      <c r="DL14" s="505"/>
      <c r="DM14" s="505"/>
      <c r="DN14" s="505"/>
      <c r="DO14" s="505"/>
      <c r="DP14" s="505"/>
      <c r="DQ14" s="505"/>
      <c r="DR14" s="505"/>
      <c r="DS14" s="505"/>
      <c r="DT14" s="505"/>
      <c r="DU14" s="505"/>
      <c r="DV14" s="505"/>
      <c r="DW14" s="505"/>
      <c r="DX14" s="505"/>
      <c r="DY14" s="505"/>
      <c r="DZ14" s="505"/>
      <c r="EA14" s="505"/>
      <c r="EB14" s="505"/>
      <c r="EC14" s="505"/>
      <c r="ED14" s="505"/>
      <c r="EE14" s="505"/>
      <c r="EF14" s="505"/>
      <c r="EG14" s="505"/>
      <c r="EH14" s="505"/>
      <c r="EI14" s="505"/>
      <c r="EJ14" s="505"/>
      <c r="EK14" s="505"/>
      <c r="EL14" s="522"/>
      <c r="EM14" s="5"/>
      <c r="EN14" s="477"/>
      <c r="EO14" s="477"/>
    </row>
    <row r="15" spans="1:145" s="3" customFormat="1" ht="18" customHeight="1" thickBot="1" thickTop="1">
      <c r="A15" s="139"/>
      <c r="B15" s="139"/>
      <c r="C15" s="371" t="s">
        <v>28</v>
      </c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371"/>
      <c r="V15" s="371"/>
      <c r="W15" s="371"/>
      <c r="X15" s="371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  <c r="AL15" s="371"/>
      <c r="AM15" s="371"/>
      <c r="AN15" s="371"/>
      <c r="AO15" s="371"/>
      <c r="AP15" s="371"/>
      <c r="AQ15" s="371"/>
      <c r="AR15" s="371"/>
      <c r="AS15" s="371"/>
      <c r="AT15" s="371"/>
      <c r="AU15" s="371"/>
      <c r="AV15" s="371"/>
      <c r="AW15" s="371"/>
      <c r="AX15" s="371"/>
      <c r="AY15" s="371"/>
      <c r="AZ15" s="371"/>
      <c r="BA15" s="371"/>
      <c r="BB15" s="371"/>
      <c r="BC15" s="371"/>
      <c r="BD15" s="371"/>
      <c r="BE15" s="371"/>
      <c r="BF15" s="371"/>
      <c r="BG15" s="371"/>
      <c r="BH15" s="371"/>
      <c r="BI15" s="371"/>
      <c r="BJ15" s="371"/>
      <c r="BK15" s="371"/>
      <c r="BL15" s="371"/>
      <c r="BM15" s="371"/>
      <c r="BN15" s="371"/>
      <c r="BO15" s="371"/>
      <c r="BP15" s="371"/>
      <c r="BQ15" s="371"/>
      <c r="BR15" s="371"/>
      <c r="BS15" s="371"/>
      <c r="BT15" s="371"/>
      <c r="BU15" s="371"/>
      <c r="BV15" s="371"/>
      <c r="BW15" s="371"/>
      <c r="BX15" s="371"/>
      <c r="BY15" s="371"/>
      <c r="BZ15" s="371"/>
      <c r="CA15" s="371"/>
      <c r="CB15" s="371"/>
      <c r="CC15" s="371"/>
      <c r="CD15" s="371"/>
      <c r="CE15" s="371"/>
      <c r="CF15" s="371"/>
      <c r="CG15" s="371"/>
      <c r="CH15" s="371"/>
      <c r="CI15" s="371"/>
      <c r="CJ15" s="371"/>
      <c r="CK15" s="371"/>
      <c r="CL15" s="371"/>
      <c r="CM15" s="371"/>
      <c r="CN15" s="371"/>
      <c r="CO15" s="371"/>
      <c r="CP15" s="371"/>
      <c r="CQ15" s="371"/>
      <c r="CR15" s="371"/>
      <c r="CS15" s="371"/>
      <c r="CT15" s="371"/>
      <c r="CU15" s="371"/>
      <c r="CV15" s="371"/>
      <c r="CW15" s="371"/>
      <c r="CX15" s="371"/>
      <c r="CY15" s="371"/>
      <c r="CZ15" s="371"/>
      <c r="DA15" s="371"/>
      <c r="DB15" s="371"/>
      <c r="DC15" s="371"/>
      <c r="DD15" s="371"/>
      <c r="DE15" s="371"/>
      <c r="DF15" s="371"/>
      <c r="DG15" s="371"/>
      <c r="DH15" s="371"/>
      <c r="DI15" s="371"/>
      <c r="DJ15" s="371"/>
      <c r="DK15" s="371"/>
      <c r="DL15" s="371"/>
      <c r="DM15" s="371"/>
      <c r="DN15" s="371"/>
      <c r="DO15" s="371"/>
      <c r="DP15" s="371"/>
      <c r="DQ15" s="371"/>
      <c r="DR15" s="371"/>
      <c r="DS15" s="371"/>
      <c r="DT15" s="371"/>
      <c r="DU15" s="371"/>
      <c r="DV15" s="371"/>
      <c r="DW15" s="371"/>
      <c r="DX15" s="371"/>
      <c r="DY15" s="371"/>
      <c r="DZ15" s="371"/>
      <c r="EA15" s="371"/>
      <c r="EB15" s="371"/>
      <c r="EC15" s="371"/>
      <c r="ED15" s="371"/>
      <c r="EE15" s="371"/>
      <c r="EF15" s="371"/>
      <c r="EG15" s="371"/>
      <c r="EH15" s="371"/>
      <c r="EI15" s="371"/>
      <c r="EJ15" s="371"/>
      <c r="EK15" s="371"/>
      <c r="EL15" s="371"/>
      <c r="EM15" s="5"/>
      <c r="EN15" s="477"/>
      <c r="EO15" s="477"/>
    </row>
    <row r="16" spans="1:145" s="3" customFormat="1" ht="18.75" customHeight="1" thickBot="1" thickTop="1">
      <c r="A16" s="139"/>
      <c r="B16" s="139"/>
      <c r="C16" s="372" t="s">
        <v>29</v>
      </c>
      <c r="D16" s="327"/>
      <c r="E16" s="327"/>
      <c r="F16" s="327"/>
      <c r="G16" s="327"/>
      <c r="H16" s="327"/>
      <c r="I16" s="327"/>
      <c r="J16" s="327"/>
      <c r="K16" s="327"/>
      <c r="L16" s="335"/>
      <c r="M16" s="373" t="s">
        <v>30</v>
      </c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Z16" s="374"/>
      <c r="AA16" s="374"/>
      <c r="AB16" s="374"/>
      <c r="AC16" s="374"/>
      <c r="AD16" s="374"/>
      <c r="AE16" s="374"/>
      <c r="AF16" s="374"/>
      <c r="AG16" s="374"/>
      <c r="AH16" s="374"/>
      <c r="AI16" s="374"/>
      <c r="AJ16" s="374"/>
      <c r="AK16" s="374"/>
      <c r="AL16" s="374"/>
      <c r="AM16" s="374"/>
      <c r="AN16" s="374"/>
      <c r="AO16" s="374"/>
      <c r="AP16" s="374"/>
      <c r="AQ16" s="375"/>
      <c r="AR16" s="376" t="s">
        <v>31</v>
      </c>
      <c r="AS16" s="377"/>
      <c r="AT16" s="377"/>
      <c r="AU16" s="377"/>
      <c r="AV16" s="377"/>
      <c r="AW16" s="377"/>
      <c r="AX16" s="377"/>
      <c r="AY16" s="377"/>
      <c r="AZ16" s="377"/>
      <c r="BA16" s="377"/>
      <c r="BB16" s="377"/>
      <c r="BC16" s="377"/>
      <c r="BD16" s="377"/>
      <c r="BE16" s="377"/>
      <c r="BF16" s="377"/>
      <c r="BG16" s="377"/>
      <c r="BH16" s="377"/>
      <c r="BI16" s="377"/>
      <c r="BJ16" s="377"/>
      <c r="BK16" s="377"/>
      <c r="BL16" s="377"/>
      <c r="BM16" s="377"/>
      <c r="BN16" s="377"/>
      <c r="BO16" s="377"/>
      <c r="BP16" s="377"/>
      <c r="BQ16" s="377"/>
      <c r="BR16" s="377"/>
      <c r="BS16" s="377"/>
      <c r="BT16" s="377"/>
      <c r="BU16" s="377"/>
      <c r="BV16" s="378"/>
      <c r="BW16" s="379" t="s">
        <v>32</v>
      </c>
      <c r="BX16" s="327"/>
      <c r="BY16" s="327"/>
      <c r="BZ16" s="327"/>
      <c r="CA16" s="327"/>
      <c r="CB16" s="327"/>
      <c r="CC16" s="327"/>
      <c r="CD16" s="327"/>
      <c r="CE16" s="327"/>
      <c r="CF16" s="335"/>
      <c r="CG16" s="334" t="s">
        <v>33</v>
      </c>
      <c r="CH16" s="327"/>
      <c r="CI16" s="327"/>
      <c r="CJ16" s="327"/>
      <c r="CK16" s="327"/>
      <c r="CL16" s="327"/>
      <c r="CM16" s="327"/>
      <c r="CN16" s="327"/>
      <c r="CO16" s="327"/>
      <c r="CP16" s="335"/>
      <c r="CQ16" s="334" t="s">
        <v>34</v>
      </c>
      <c r="CR16" s="327"/>
      <c r="CS16" s="327"/>
      <c r="CT16" s="327"/>
      <c r="CU16" s="327"/>
      <c r="CV16" s="327"/>
      <c r="CW16" s="327"/>
      <c r="CX16" s="327"/>
      <c r="CY16" s="327"/>
      <c r="CZ16" s="335"/>
      <c r="DA16" s="334" t="s">
        <v>35</v>
      </c>
      <c r="DB16" s="327"/>
      <c r="DC16" s="327"/>
      <c r="DD16" s="327"/>
      <c r="DE16" s="327"/>
      <c r="DF16" s="327"/>
      <c r="DG16" s="327"/>
      <c r="DH16" s="327"/>
      <c r="DI16" s="327"/>
      <c r="DJ16" s="335"/>
      <c r="DK16" s="327" t="s">
        <v>36</v>
      </c>
      <c r="DL16" s="327"/>
      <c r="DM16" s="327"/>
      <c r="DN16" s="327"/>
      <c r="DO16" s="327"/>
      <c r="DP16" s="327"/>
      <c r="DQ16" s="327"/>
      <c r="DR16" s="327"/>
      <c r="DS16" s="327"/>
      <c r="DT16" s="328"/>
      <c r="DU16" s="329" t="s">
        <v>37</v>
      </c>
      <c r="DV16" s="329"/>
      <c r="DW16" s="329"/>
      <c r="DX16" s="329"/>
      <c r="DY16" s="329"/>
      <c r="DZ16" s="329"/>
      <c r="EA16" s="329"/>
      <c r="EB16" s="329"/>
      <c r="EC16" s="329"/>
      <c r="ED16" s="330"/>
      <c r="EE16" s="331" t="s">
        <v>38</v>
      </c>
      <c r="EF16" s="332"/>
      <c r="EG16" s="332"/>
      <c r="EH16" s="332"/>
      <c r="EI16" s="332"/>
      <c r="EJ16" s="332"/>
      <c r="EK16" s="332"/>
      <c r="EL16" s="333"/>
      <c r="EM16" s="2">
        <f>C4</f>
        <v>0</v>
      </c>
      <c r="EN16" s="477"/>
      <c r="EO16" s="477"/>
    </row>
    <row r="17" spans="1:145" s="3" customFormat="1" ht="21" customHeight="1">
      <c r="A17" s="139"/>
      <c r="B17" s="139"/>
      <c r="C17" s="350" t="s">
        <v>27</v>
      </c>
      <c r="D17" s="351"/>
      <c r="E17" s="351"/>
      <c r="F17" s="351"/>
      <c r="G17" s="351"/>
      <c r="H17" s="351"/>
      <c r="I17" s="351"/>
      <c r="J17" s="351"/>
      <c r="K17" s="351"/>
      <c r="L17" s="352"/>
      <c r="M17" s="353">
        <f>K13</f>
        <v>0</v>
      </c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4"/>
      <c r="Y17" s="354"/>
      <c r="Z17" s="354"/>
      <c r="AA17" s="354"/>
      <c r="AB17" s="354"/>
      <c r="AC17" s="354"/>
      <c r="AD17" s="354"/>
      <c r="AE17" s="354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  <c r="AP17" s="354"/>
      <c r="AQ17" s="355"/>
      <c r="AR17" s="356">
        <f>CD13</f>
        <v>0</v>
      </c>
      <c r="AS17" s="354"/>
      <c r="AT17" s="354"/>
      <c r="AU17" s="354"/>
      <c r="AV17" s="354"/>
      <c r="AW17" s="354"/>
      <c r="AX17" s="354"/>
      <c r="AY17" s="354"/>
      <c r="AZ17" s="354"/>
      <c r="BA17" s="354"/>
      <c r="BB17" s="354"/>
      <c r="BC17" s="354"/>
      <c r="BD17" s="354"/>
      <c r="BE17" s="354"/>
      <c r="BF17" s="354"/>
      <c r="BG17" s="354"/>
      <c r="BH17" s="354"/>
      <c r="BI17" s="354"/>
      <c r="BJ17" s="354"/>
      <c r="BK17" s="354"/>
      <c r="BL17" s="354"/>
      <c r="BM17" s="354"/>
      <c r="BN17" s="354"/>
      <c r="BO17" s="354"/>
      <c r="BP17" s="354"/>
      <c r="BQ17" s="354"/>
      <c r="BR17" s="354"/>
      <c r="BS17" s="354"/>
      <c r="BT17" s="354"/>
      <c r="BU17" s="354"/>
      <c r="BV17" s="357"/>
      <c r="BW17" s="519"/>
      <c r="BX17" s="506"/>
      <c r="BY17" s="506"/>
      <c r="BZ17" s="506"/>
      <c r="CA17" s="516"/>
      <c r="CB17" s="506"/>
      <c r="CC17" s="506"/>
      <c r="CD17" s="506"/>
      <c r="CE17" s="506"/>
      <c r="CF17" s="507"/>
      <c r="CG17" s="515"/>
      <c r="CH17" s="506"/>
      <c r="CI17" s="506"/>
      <c r="CJ17" s="506"/>
      <c r="CK17" s="516"/>
      <c r="CL17" s="506"/>
      <c r="CM17" s="506"/>
      <c r="CN17" s="506"/>
      <c r="CO17" s="506"/>
      <c r="CP17" s="507"/>
      <c r="CQ17" s="515"/>
      <c r="CR17" s="506"/>
      <c r="CS17" s="506"/>
      <c r="CT17" s="506"/>
      <c r="CU17" s="516"/>
      <c r="CV17" s="506"/>
      <c r="CW17" s="506"/>
      <c r="CX17" s="506"/>
      <c r="CY17" s="506"/>
      <c r="CZ17" s="507"/>
      <c r="DA17" s="515"/>
      <c r="DB17" s="506"/>
      <c r="DC17" s="506"/>
      <c r="DD17" s="506"/>
      <c r="DE17" s="516"/>
      <c r="DF17" s="506"/>
      <c r="DG17" s="506"/>
      <c r="DH17" s="506"/>
      <c r="DI17" s="506"/>
      <c r="DJ17" s="507"/>
      <c r="DK17" s="506"/>
      <c r="DL17" s="506"/>
      <c r="DM17" s="506"/>
      <c r="DN17" s="506"/>
      <c r="DO17" s="516"/>
      <c r="DP17" s="506"/>
      <c r="DQ17" s="506"/>
      <c r="DR17" s="506"/>
      <c r="DS17" s="506"/>
      <c r="DT17" s="523"/>
      <c r="DU17" s="336">
        <f>IF(BW17="","",IF(BW17&gt;CB17,1,0)+IF(CG17&gt;CL17,1,0)+IF(CQ17&gt;CV17,1,0)+IF(DA17&gt;DF17,1,0)+IF(DK17&gt;DP17,1,0))</f>
      </c>
      <c r="DV17" s="336"/>
      <c r="DW17" s="336"/>
      <c r="DX17" s="336"/>
      <c r="DY17" s="337"/>
      <c r="DZ17" s="336">
        <f>IF(BW17="","",IF(BW17&lt;CB17,1,0)+IF(CG17&lt;CL17,1,0)+IF(CQ17&lt;CV17,1,0)+IF(DA17&lt;DF17,1,0)+IF(DK17&lt;DP17,1,0))</f>
      </c>
      <c r="EA17" s="336"/>
      <c r="EB17" s="336"/>
      <c r="EC17" s="336"/>
      <c r="ED17" s="340"/>
      <c r="EE17" s="342">
        <f>IF(DU17="","",IF(DU17&gt;DZ17,1,0))</f>
      </c>
      <c r="EF17" s="342"/>
      <c r="EG17" s="342"/>
      <c r="EH17" s="343"/>
      <c r="EI17" s="346">
        <f>IF(DU17="","",IF(DU17&lt;DZ17,1,0))</f>
      </c>
      <c r="EJ17" s="342"/>
      <c r="EK17" s="342"/>
      <c r="EL17" s="347"/>
      <c r="EM17" s="2">
        <f>SUM(BW17:CA28)</f>
        <v>0</v>
      </c>
      <c r="EN17" s="477"/>
      <c r="EO17" s="477"/>
    </row>
    <row r="18" spans="1:145" s="3" customFormat="1" ht="21" customHeight="1">
      <c r="A18" s="139"/>
      <c r="B18" s="139"/>
      <c r="C18" s="360" t="s">
        <v>39</v>
      </c>
      <c r="D18" s="361"/>
      <c r="E18" s="361"/>
      <c r="F18" s="361"/>
      <c r="G18" s="361"/>
      <c r="H18" s="361"/>
      <c r="I18" s="361"/>
      <c r="J18" s="361"/>
      <c r="K18" s="361"/>
      <c r="L18" s="362"/>
      <c r="M18" s="363">
        <f>AQ13</f>
        <v>0</v>
      </c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  <c r="AG18" s="364"/>
      <c r="AH18" s="364"/>
      <c r="AI18" s="364"/>
      <c r="AJ18" s="364"/>
      <c r="AK18" s="364"/>
      <c r="AL18" s="364"/>
      <c r="AM18" s="364"/>
      <c r="AN18" s="364"/>
      <c r="AO18" s="364"/>
      <c r="AP18" s="364"/>
      <c r="AQ18" s="365"/>
      <c r="AR18" s="366">
        <f>DJ13</f>
        <v>0</v>
      </c>
      <c r="AS18" s="364"/>
      <c r="AT18" s="364"/>
      <c r="AU18" s="364"/>
      <c r="AV18" s="364"/>
      <c r="AW18" s="364"/>
      <c r="AX18" s="364"/>
      <c r="AY18" s="364"/>
      <c r="AZ18" s="364"/>
      <c r="BA18" s="364"/>
      <c r="BB18" s="364"/>
      <c r="BC18" s="364"/>
      <c r="BD18" s="364"/>
      <c r="BE18" s="364"/>
      <c r="BF18" s="364"/>
      <c r="BG18" s="364"/>
      <c r="BH18" s="364"/>
      <c r="BI18" s="364"/>
      <c r="BJ18" s="364"/>
      <c r="BK18" s="364"/>
      <c r="BL18" s="364"/>
      <c r="BM18" s="364"/>
      <c r="BN18" s="364"/>
      <c r="BO18" s="364"/>
      <c r="BP18" s="364"/>
      <c r="BQ18" s="364"/>
      <c r="BR18" s="364"/>
      <c r="BS18" s="364"/>
      <c r="BT18" s="364"/>
      <c r="BU18" s="364"/>
      <c r="BV18" s="367"/>
      <c r="BW18" s="520"/>
      <c r="BX18" s="508"/>
      <c r="BY18" s="508"/>
      <c r="BZ18" s="508"/>
      <c r="CA18" s="518"/>
      <c r="CB18" s="508"/>
      <c r="CC18" s="508"/>
      <c r="CD18" s="508"/>
      <c r="CE18" s="508"/>
      <c r="CF18" s="509"/>
      <c r="CG18" s="517"/>
      <c r="CH18" s="508"/>
      <c r="CI18" s="508"/>
      <c r="CJ18" s="508"/>
      <c r="CK18" s="518"/>
      <c r="CL18" s="508"/>
      <c r="CM18" s="508"/>
      <c r="CN18" s="508"/>
      <c r="CO18" s="508"/>
      <c r="CP18" s="509"/>
      <c r="CQ18" s="517"/>
      <c r="CR18" s="508"/>
      <c r="CS18" s="508"/>
      <c r="CT18" s="508"/>
      <c r="CU18" s="518"/>
      <c r="CV18" s="508"/>
      <c r="CW18" s="508"/>
      <c r="CX18" s="508"/>
      <c r="CY18" s="508"/>
      <c r="CZ18" s="509"/>
      <c r="DA18" s="517"/>
      <c r="DB18" s="508"/>
      <c r="DC18" s="508"/>
      <c r="DD18" s="508"/>
      <c r="DE18" s="518"/>
      <c r="DF18" s="508"/>
      <c r="DG18" s="508"/>
      <c r="DH18" s="508"/>
      <c r="DI18" s="508"/>
      <c r="DJ18" s="509"/>
      <c r="DK18" s="508"/>
      <c r="DL18" s="508"/>
      <c r="DM18" s="508"/>
      <c r="DN18" s="508"/>
      <c r="DO18" s="518"/>
      <c r="DP18" s="508"/>
      <c r="DQ18" s="508"/>
      <c r="DR18" s="508"/>
      <c r="DS18" s="508"/>
      <c r="DT18" s="524"/>
      <c r="DU18" s="338"/>
      <c r="DV18" s="338"/>
      <c r="DW18" s="338"/>
      <c r="DX18" s="338"/>
      <c r="DY18" s="339"/>
      <c r="DZ18" s="338"/>
      <c r="EA18" s="338"/>
      <c r="EB18" s="338"/>
      <c r="EC18" s="338"/>
      <c r="ED18" s="341"/>
      <c r="EE18" s="344"/>
      <c r="EF18" s="344"/>
      <c r="EG18" s="344"/>
      <c r="EH18" s="345"/>
      <c r="EI18" s="348"/>
      <c r="EJ18" s="344"/>
      <c r="EK18" s="344"/>
      <c r="EL18" s="349"/>
      <c r="EM18" s="2">
        <f>SUM(CG17:CK28)</f>
        <v>0</v>
      </c>
      <c r="EN18" s="477"/>
      <c r="EO18" s="477"/>
    </row>
    <row r="19" spans="1:145" s="3" customFormat="1" ht="21" customHeight="1">
      <c r="A19" s="139"/>
      <c r="B19" s="139"/>
      <c r="C19" s="279" t="s">
        <v>27</v>
      </c>
      <c r="D19" s="280"/>
      <c r="E19" s="280"/>
      <c r="F19" s="280"/>
      <c r="G19" s="280"/>
      <c r="H19" s="280"/>
      <c r="I19" s="280"/>
      <c r="J19" s="280"/>
      <c r="K19" s="280"/>
      <c r="L19" s="281"/>
      <c r="M19" s="282">
        <f>K14</f>
        <v>0</v>
      </c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4"/>
      <c r="AR19" s="285">
        <f>CD14</f>
        <v>0</v>
      </c>
      <c r="AS19" s="283"/>
      <c r="AT19" s="283"/>
      <c r="AU19" s="283"/>
      <c r="AV19" s="283"/>
      <c r="AW19" s="283"/>
      <c r="AX19" s="283"/>
      <c r="AY19" s="283"/>
      <c r="AZ19" s="283"/>
      <c r="BA19" s="283"/>
      <c r="BB19" s="283"/>
      <c r="BC19" s="283"/>
      <c r="BD19" s="283"/>
      <c r="BE19" s="283"/>
      <c r="BF19" s="283"/>
      <c r="BG19" s="283"/>
      <c r="BH19" s="283"/>
      <c r="BI19" s="283"/>
      <c r="BJ19" s="283"/>
      <c r="BK19" s="283"/>
      <c r="BL19" s="283"/>
      <c r="BM19" s="283"/>
      <c r="BN19" s="283"/>
      <c r="BO19" s="283"/>
      <c r="BP19" s="283"/>
      <c r="BQ19" s="283"/>
      <c r="BR19" s="283"/>
      <c r="BS19" s="283"/>
      <c r="BT19" s="283"/>
      <c r="BU19" s="283"/>
      <c r="BV19" s="286"/>
      <c r="BW19" s="533"/>
      <c r="BX19" s="525"/>
      <c r="BY19" s="525"/>
      <c r="BZ19" s="525"/>
      <c r="CA19" s="530"/>
      <c r="CB19" s="525"/>
      <c r="CC19" s="525"/>
      <c r="CD19" s="525"/>
      <c r="CE19" s="525"/>
      <c r="CF19" s="526"/>
      <c r="CG19" s="529"/>
      <c r="CH19" s="525"/>
      <c r="CI19" s="525"/>
      <c r="CJ19" s="525"/>
      <c r="CK19" s="530"/>
      <c r="CL19" s="525"/>
      <c r="CM19" s="525"/>
      <c r="CN19" s="525"/>
      <c r="CO19" s="525"/>
      <c r="CP19" s="526"/>
      <c r="CQ19" s="529"/>
      <c r="CR19" s="525"/>
      <c r="CS19" s="525"/>
      <c r="CT19" s="525"/>
      <c r="CU19" s="530"/>
      <c r="CV19" s="525"/>
      <c r="CW19" s="525"/>
      <c r="CX19" s="525"/>
      <c r="CY19" s="525"/>
      <c r="CZ19" s="526"/>
      <c r="DA19" s="529"/>
      <c r="DB19" s="525"/>
      <c r="DC19" s="525"/>
      <c r="DD19" s="525"/>
      <c r="DE19" s="530"/>
      <c r="DF19" s="525"/>
      <c r="DG19" s="525"/>
      <c r="DH19" s="525"/>
      <c r="DI19" s="525"/>
      <c r="DJ19" s="526"/>
      <c r="DK19" s="525"/>
      <c r="DL19" s="525"/>
      <c r="DM19" s="525"/>
      <c r="DN19" s="525"/>
      <c r="DO19" s="530"/>
      <c r="DP19" s="525"/>
      <c r="DQ19" s="525"/>
      <c r="DR19" s="525"/>
      <c r="DS19" s="525"/>
      <c r="DT19" s="535"/>
      <c r="DU19" s="291">
        <f>IF(BW19="","",IF(BW19&gt;CB19,1,0)+IF(CG19&gt;CL19,1,0)+IF(CQ19&gt;CV19,1,0)+IF(DA19&gt;DF19,1,0)+IF(DK19&gt;DP19,1,0))</f>
      </c>
      <c r="DV19" s="292"/>
      <c r="DW19" s="292"/>
      <c r="DX19" s="292"/>
      <c r="DY19" s="293"/>
      <c r="DZ19" s="297">
        <f>IF(BW19="","",IF(BW19&lt;CB19,1,0)+IF(CG19&lt;CL19,1,0)+IF(CQ19&lt;CV19,1,0)+IF(DA19&lt;DF19,1,0)+IF(DK19&lt;DP19,1,0))</f>
      </c>
      <c r="EA19" s="292"/>
      <c r="EB19" s="292"/>
      <c r="EC19" s="292"/>
      <c r="ED19" s="298"/>
      <c r="EE19" s="301">
        <f>IF(DU19="","",IF(DU19&gt;DZ19,1,0))</f>
      </c>
      <c r="EF19" s="301"/>
      <c r="EG19" s="301"/>
      <c r="EH19" s="302"/>
      <c r="EI19" s="305">
        <f>IF(DU19="","",IF(DU19&lt;DZ19,1,0))</f>
      </c>
      <c r="EJ19" s="301"/>
      <c r="EK19" s="301"/>
      <c r="EL19" s="306"/>
      <c r="EM19" s="2">
        <f>SUM(CQ17:CU28)</f>
        <v>0</v>
      </c>
      <c r="EN19" s="477"/>
      <c r="EO19" s="477"/>
    </row>
    <row r="20" spans="1:145" s="3" customFormat="1" ht="21" customHeight="1" thickBot="1">
      <c r="A20" s="139"/>
      <c r="B20" s="139"/>
      <c r="C20" s="309" t="s">
        <v>40</v>
      </c>
      <c r="D20" s="310"/>
      <c r="E20" s="310"/>
      <c r="F20" s="310"/>
      <c r="G20" s="310"/>
      <c r="H20" s="310"/>
      <c r="I20" s="310"/>
      <c r="J20" s="310"/>
      <c r="K20" s="310"/>
      <c r="L20" s="311"/>
      <c r="M20" s="312">
        <f>AQ14</f>
        <v>0</v>
      </c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4"/>
      <c r="AR20" s="315">
        <f>DJ14</f>
        <v>0</v>
      </c>
      <c r="AS20" s="313"/>
      <c r="AT20" s="313"/>
      <c r="AU20" s="313"/>
      <c r="AV20" s="313"/>
      <c r="AW20" s="313"/>
      <c r="AX20" s="313"/>
      <c r="AY20" s="313"/>
      <c r="AZ20" s="313"/>
      <c r="BA20" s="313"/>
      <c r="BB20" s="313"/>
      <c r="BC20" s="313"/>
      <c r="BD20" s="313"/>
      <c r="BE20" s="313"/>
      <c r="BF20" s="313"/>
      <c r="BG20" s="313"/>
      <c r="BH20" s="313"/>
      <c r="BI20" s="313"/>
      <c r="BJ20" s="313"/>
      <c r="BK20" s="313"/>
      <c r="BL20" s="313"/>
      <c r="BM20" s="313"/>
      <c r="BN20" s="313"/>
      <c r="BO20" s="313"/>
      <c r="BP20" s="313"/>
      <c r="BQ20" s="313"/>
      <c r="BR20" s="313"/>
      <c r="BS20" s="313"/>
      <c r="BT20" s="313"/>
      <c r="BU20" s="313"/>
      <c r="BV20" s="316"/>
      <c r="BW20" s="534"/>
      <c r="BX20" s="527"/>
      <c r="BY20" s="527"/>
      <c r="BZ20" s="527"/>
      <c r="CA20" s="532"/>
      <c r="CB20" s="527"/>
      <c r="CC20" s="527"/>
      <c r="CD20" s="527"/>
      <c r="CE20" s="527"/>
      <c r="CF20" s="528"/>
      <c r="CG20" s="531"/>
      <c r="CH20" s="527"/>
      <c r="CI20" s="527"/>
      <c r="CJ20" s="527"/>
      <c r="CK20" s="532"/>
      <c r="CL20" s="527"/>
      <c r="CM20" s="527"/>
      <c r="CN20" s="527"/>
      <c r="CO20" s="527"/>
      <c r="CP20" s="528"/>
      <c r="CQ20" s="531"/>
      <c r="CR20" s="527"/>
      <c r="CS20" s="527"/>
      <c r="CT20" s="527"/>
      <c r="CU20" s="532"/>
      <c r="CV20" s="527"/>
      <c r="CW20" s="527"/>
      <c r="CX20" s="527"/>
      <c r="CY20" s="527"/>
      <c r="CZ20" s="528"/>
      <c r="DA20" s="531"/>
      <c r="DB20" s="527"/>
      <c r="DC20" s="527"/>
      <c r="DD20" s="527"/>
      <c r="DE20" s="532"/>
      <c r="DF20" s="527"/>
      <c r="DG20" s="527"/>
      <c r="DH20" s="527"/>
      <c r="DI20" s="527"/>
      <c r="DJ20" s="528"/>
      <c r="DK20" s="527"/>
      <c r="DL20" s="527"/>
      <c r="DM20" s="527"/>
      <c r="DN20" s="527"/>
      <c r="DO20" s="532"/>
      <c r="DP20" s="527"/>
      <c r="DQ20" s="527"/>
      <c r="DR20" s="527"/>
      <c r="DS20" s="527"/>
      <c r="DT20" s="536"/>
      <c r="DU20" s="294"/>
      <c r="DV20" s="295"/>
      <c r="DW20" s="295"/>
      <c r="DX20" s="295"/>
      <c r="DY20" s="296"/>
      <c r="DZ20" s="299"/>
      <c r="EA20" s="295"/>
      <c r="EB20" s="295"/>
      <c r="EC20" s="295"/>
      <c r="ED20" s="300"/>
      <c r="EE20" s="303"/>
      <c r="EF20" s="303"/>
      <c r="EG20" s="303"/>
      <c r="EH20" s="304"/>
      <c r="EI20" s="307"/>
      <c r="EJ20" s="303"/>
      <c r="EK20" s="303"/>
      <c r="EL20" s="308"/>
      <c r="EM20" s="2">
        <f>SUM(DA17:DE28)</f>
        <v>0</v>
      </c>
      <c r="EN20" s="477"/>
      <c r="EO20" s="477"/>
    </row>
    <row r="21" spans="1:145" s="3" customFormat="1" ht="21" customHeight="1">
      <c r="A21" s="139"/>
      <c r="B21" s="139"/>
      <c r="C21" s="237" t="s">
        <v>41</v>
      </c>
      <c r="D21" s="238"/>
      <c r="E21" s="238"/>
      <c r="F21" s="238"/>
      <c r="G21" s="238"/>
      <c r="H21" s="238"/>
      <c r="I21" s="238"/>
      <c r="J21" s="238"/>
      <c r="K21" s="238"/>
      <c r="L21" s="239"/>
      <c r="M21" s="240">
        <f>K9</f>
        <v>0</v>
      </c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2"/>
      <c r="AR21" s="243">
        <f>CD9</f>
        <v>0</v>
      </c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4"/>
      <c r="BW21" s="537"/>
      <c r="BX21" s="538"/>
      <c r="BY21" s="538"/>
      <c r="BZ21" s="538"/>
      <c r="CA21" s="539"/>
      <c r="CB21" s="540"/>
      <c r="CC21" s="538"/>
      <c r="CD21" s="538"/>
      <c r="CE21" s="538"/>
      <c r="CF21" s="541"/>
      <c r="CG21" s="542"/>
      <c r="CH21" s="538"/>
      <c r="CI21" s="538"/>
      <c r="CJ21" s="538"/>
      <c r="CK21" s="539"/>
      <c r="CL21" s="540"/>
      <c r="CM21" s="538"/>
      <c r="CN21" s="538"/>
      <c r="CO21" s="538"/>
      <c r="CP21" s="541"/>
      <c r="CQ21" s="542"/>
      <c r="CR21" s="538"/>
      <c r="CS21" s="538"/>
      <c r="CT21" s="538"/>
      <c r="CU21" s="539"/>
      <c r="CV21" s="540"/>
      <c r="CW21" s="538"/>
      <c r="CX21" s="538"/>
      <c r="CY21" s="538"/>
      <c r="CZ21" s="541"/>
      <c r="DA21" s="542"/>
      <c r="DB21" s="538"/>
      <c r="DC21" s="538"/>
      <c r="DD21" s="538"/>
      <c r="DE21" s="539"/>
      <c r="DF21" s="540"/>
      <c r="DG21" s="538"/>
      <c r="DH21" s="538"/>
      <c r="DI21" s="538"/>
      <c r="DJ21" s="541"/>
      <c r="DK21" s="538"/>
      <c r="DL21" s="538"/>
      <c r="DM21" s="538"/>
      <c r="DN21" s="538"/>
      <c r="DO21" s="539"/>
      <c r="DP21" s="540"/>
      <c r="DQ21" s="538"/>
      <c r="DR21" s="538"/>
      <c r="DS21" s="538"/>
      <c r="DT21" s="543"/>
      <c r="DU21" s="269">
        <f>IF(BW21="","",IF(BW21&gt;CB21,1,0)+IF(CG21&gt;CL21,1,0)+IF(CQ21&gt;CV21,1,0)+IF(DA21&gt;DF21,1,0)+IF(DK21&gt;DP21,1,0))</f>
      </c>
      <c r="DV21" s="160"/>
      <c r="DW21" s="160"/>
      <c r="DX21" s="160"/>
      <c r="DY21" s="161"/>
      <c r="DZ21" s="270">
        <f>IF(BW21="","",IF(BW21&lt;CB21,1,0)+IF(CG21&lt;CL21,1,0)+IF(CQ21&lt;CV21,1,0)+IF(DA21&lt;DF21,1,0)+IF(DK21&lt;DP21,1,0))</f>
      </c>
      <c r="EA21" s="160"/>
      <c r="EB21" s="160"/>
      <c r="EC21" s="160"/>
      <c r="ED21" s="165"/>
      <c r="EE21" s="233">
        <f>IF(DU21="","",IF(DU21&gt;DZ21,1,0))</f>
      </c>
      <c r="EF21" s="233"/>
      <c r="EG21" s="233"/>
      <c r="EH21" s="234"/>
      <c r="EI21" s="235">
        <f>IF(DU21="","",IF(DU21&lt;DZ21,1,0))</f>
      </c>
      <c r="EJ21" s="233"/>
      <c r="EK21" s="233"/>
      <c r="EL21" s="236"/>
      <c r="EM21" s="2">
        <f>SUM(DK17:DO28)</f>
        <v>0</v>
      </c>
      <c r="EN21" s="477"/>
      <c r="EO21" s="477"/>
    </row>
    <row r="22" spans="1:145" s="3" customFormat="1" ht="21" customHeight="1">
      <c r="A22" s="139"/>
      <c r="B22" s="139"/>
      <c r="C22" s="218" t="s">
        <v>42</v>
      </c>
      <c r="D22" s="219"/>
      <c r="E22" s="219"/>
      <c r="F22" s="219"/>
      <c r="G22" s="219"/>
      <c r="H22" s="219"/>
      <c r="I22" s="219"/>
      <c r="J22" s="219"/>
      <c r="K22" s="219"/>
      <c r="L22" s="220"/>
      <c r="M22" s="221">
        <f>K10</f>
        <v>0</v>
      </c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3"/>
      <c r="AR22" s="224">
        <f>CD10</f>
        <v>0</v>
      </c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5"/>
      <c r="BW22" s="537"/>
      <c r="BX22" s="538"/>
      <c r="BY22" s="538"/>
      <c r="BZ22" s="538"/>
      <c r="CA22" s="539"/>
      <c r="CB22" s="540"/>
      <c r="CC22" s="538"/>
      <c r="CD22" s="538"/>
      <c r="CE22" s="538"/>
      <c r="CF22" s="541"/>
      <c r="CG22" s="542"/>
      <c r="CH22" s="538"/>
      <c r="CI22" s="538"/>
      <c r="CJ22" s="538"/>
      <c r="CK22" s="539"/>
      <c r="CL22" s="540"/>
      <c r="CM22" s="538"/>
      <c r="CN22" s="538"/>
      <c r="CO22" s="538"/>
      <c r="CP22" s="541"/>
      <c r="CQ22" s="542"/>
      <c r="CR22" s="538"/>
      <c r="CS22" s="538"/>
      <c r="CT22" s="538"/>
      <c r="CU22" s="539"/>
      <c r="CV22" s="540"/>
      <c r="CW22" s="538"/>
      <c r="CX22" s="538"/>
      <c r="CY22" s="538"/>
      <c r="CZ22" s="541"/>
      <c r="DA22" s="542"/>
      <c r="DB22" s="538"/>
      <c r="DC22" s="538"/>
      <c r="DD22" s="538"/>
      <c r="DE22" s="539"/>
      <c r="DF22" s="540"/>
      <c r="DG22" s="538"/>
      <c r="DH22" s="538"/>
      <c r="DI22" s="538"/>
      <c r="DJ22" s="541"/>
      <c r="DK22" s="538"/>
      <c r="DL22" s="538"/>
      <c r="DM22" s="538"/>
      <c r="DN22" s="538"/>
      <c r="DO22" s="539"/>
      <c r="DP22" s="540"/>
      <c r="DQ22" s="538"/>
      <c r="DR22" s="538"/>
      <c r="DS22" s="538"/>
      <c r="DT22" s="543"/>
      <c r="DU22" s="192">
        <f>IF(BW22="","",IF(BW22&gt;CB22,1,0)+IF(CG22&gt;CL22,1,0)+IF(CQ22&gt;CV22,1,0)+IF(DA22&gt;DF22,1,0)+IF(DK22&gt;DP22,1,0))</f>
      </c>
      <c r="DV22" s="193"/>
      <c r="DW22" s="193"/>
      <c r="DX22" s="193"/>
      <c r="DY22" s="194"/>
      <c r="DZ22" s="195">
        <f>IF(BW22="","",IF(BW22&lt;CB22,1,0)+IF(CG22&lt;CL22,1,0)+IF(CQ22&lt;CV22,1,0)+IF(DA22&lt;DF22,1,0)+IF(DK22&lt;DP22,1,0))</f>
      </c>
      <c r="EA22" s="193"/>
      <c r="EB22" s="193"/>
      <c r="EC22" s="193"/>
      <c r="ED22" s="196"/>
      <c r="EE22" s="197">
        <f>IF(DU22="","",IF(DU22&gt;DZ22,1,0))</f>
      </c>
      <c r="EF22" s="197"/>
      <c r="EG22" s="197"/>
      <c r="EH22" s="198"/>
      <c r="EI22" s="199">
        <f>IF(DU22="","",IF(DU22&lt;DZ22,1,0))</f>
      </c>
      <c r="EJ22" s="197"/>
      <c r="EK22" s="197"/>
      <c r="EL22" s="200"/>
      <c r="EM22" s="9">
        <f>SUM(EM17:EM21)</f>
        <v>0</v>
      </c>
      <c r="EN22" s="477"/>
      <c r="EO22" s="477"/>
    </row>
    <row r="23" spans="1:145" s="3" customFormat="1" ht="21" customHeight="1">
      <c r="A23" s="139"/>
      <c r="B23" s="139"/>
      <c r="C23" s="218" t="s">
        <v>43</v>
      </c>
      <c r="D23" s="219"/>
      <c r="E23" s="219"/>
      <c r="F23" s="219"/>
      <c r="G23" s="219"/>
      <c r="H23" s="219"/>
      <c r="I23" s="219"/>
      <c r="J23" s="219"/>
      <c r="K23" s="219"/>
      <c r="L23" s="220"/>
      <c r="M23" s="221">
        <f>K11</f>
        <v>0</v>
      </c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3"/>
      <c r="AR23" s="224">
        <f>CD11</f>
        <v>0</v>
      </c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5"/>
      <c r="BW23" s="537"/>
      <c r="BX23" s="538"/>
      <c r="BY23" s="538"/>
      <c r="BZ23" s="538"/>
      <c r="CA23" s="539"/>
      <c r="CB23" s="540"/>
      <c r="CC23" s="538"/>
      <c r="CD23" s="538"/>
      <c r="CE23" s="538"/>
      <c r="CF23" s="541"/>
      <c r="CG23" s="542"/>
      <c r="CH23" s="538"/>
      <c r="CI23" s="538"/>
      <c r="CJ23" s="538"/>
      <c r="CK23" s="539"/>
      <c r="CL23" s="540"/>
      <c r="CM23" s="538"/>
      <c r="CN23" s="538"/>
      <c r="CO23" s="538"/>
      <c r="CP23" s="541"/>
      <c r="CQ23" s="542"/>
      <c r="CR23" s="538"/>
      <c r="CS23" s="538"/>
      <c r="CT23" s="538"/>
      <c r="CU23" s="539"/>
      <c r="CV23" s="540"/>
      <c r="CW23" s="538"/>
      <c r="CX23" s="538"/>
      <c r="CY23" s="538"/>
      <c r="CZ23" s="541"/>
      <c r="DA23" s="547"/>
      <c r="DB23" s="545"/>
      <c r="DC23" s="545"/>
      <c r="DD23" s="545"/>
      <c r="DE23" s="548"/>
      <c r="DF23" s="544"/>
      <c r="DG23" s="545"/>
      <c r="DH23" s="545"/>
      <c r="DI23" s="545"/>
      <c r="DJ23" s="549"/>
      <c r="DK23" s="545"/>
      <c r="DL23" s="545"/>
      <c r="DM23" s="545"/>
      <c r="DN23" s="545"/>
      <c r="DO23" s="548"/>
      <c r="DP23" s="544"/>
      <c r="DQ23" s="545"/>
      <c r="DR23" s="545"/>
      <c r="DS23" s="545"/>
      <c r="DT23" s="546"/>
      <c r="DU23" s="192">
        <f aca="true" t="shared" si="0" ref="DU23:DU28">IF(BW23="","",IF(BW23&gt;CB23,1,0)+IF(CG23&gt;CL23,1,0)+IF(CQ23&gt;CV23,1,0)+IF(DA23&gt;DF23,1,0)+IF(DK23&gt;DP23,1,0))</f>
      </c>
      <c r="DV23" s="193"/>
      <c r="DW23" s="193"/>
      <c r="DX23" s="193"/>
      <c r="DY23" s="194"/>
      <c r="DZ23" s="195">
        <f aca="true" t="shared" si="1" ref="DZ23:DZ28">IF(BW23="","",IF(BW23&lt;CB23,1,0)+IF(CG23&lt;CL23,1,0)+IF(CQ23&lt;CV23,1,0)+IF(DA23&lt;DF23,1,0)+IF(DK23&lt;DP23,1,0))</f>
      </c>
      <c r="EA23" s="193"/>
      <c r="EB23" s="193"/>
      <c r="EC23" s="193"/>
      <c r="ED23" s="196"/>
      <c r="EE23" s="197">
        <f aca="true" t="shared" si="2" ref="EE23:EE28">IF(DU23="","",IF(DU23&gt;DZ23,1,0))</f>
      </c>
      <c r="EF23" s="197"/>
      <c r="EG23" s="197"/>
      <c r="EH23" s="198"/>
      <c r="EI23" s="199">
        <f aca="true" t="shared" si="3" ref="EI23:EI28">IF(DU23="","",IF(DU23&lt;DZ23,1,0))</f>
      </c>
      <c r="EJ23" s="197"/>
      <c r="EK23" s="197"/>
      <c r="EL23" s="200"/>
      <c r="EM23" s="2"/>
      <c r="EN23" s="477"/>
      <c r="EO23" s="477"/>
    </row>
    <row r="24" spans="1:145" s="3" customFormat="1" ht="21" customHeight="1">
      <c r="A24" s="139"/>
      <c r="B24" s="139"/>
      <c r="C24" s="260" t="s">
        <v>44</v>
      </c>
      <c r="D24" s="261"/>
      <c r="E24" s="261"/>
      <c r="F24" s="261"/>
      <c r="G24" s="261"/>
      <c r="H24" s="261"/>
      <c r="I24" s="261"/>
      <c r="J24" s="261"/>
      <c r="K24" s="261"/>
      <c r="L24" s="262"/>
      <c r="M24" s="263">
        <f>K12</f>
        <v>0</v>
      </c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5"/>
      <c r="AR24" s="266">
        <f>CD12</f>
        <v>0</v>
      </c>
      <c r="AS24" s="264"/>
      <c r="AT24" s="264"/>
      <c r="AU24" s="264"/>
      <c r="AV24" s="264"/>
      <c r="AW24" s="264"/>
      <c r="AX24" s="264"/>
      <c r="AY24" s="264"/>
      <c r="AZ24" s="264"/>
      <c r="BA24" s="264"/>
      <c r="BB24" s="264"/>
      <c r="BC24" s="264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  <c r="BS24" s="264"/>
      <c r="BT24" s="264"/>
      <c r="BU24" s="264"/>
      <c r="BV24" s="267"/>
      <c r="BW24" s="550"/>
      <c r="BX24" s="551"/>
      <c r="BY24" s="551"/>
      <c r="BZ24" s="551"/>
      <c r="CA24" s="552"/>
      <c r="CB24" s="553"/>
      <c r="CC24" s="551"/>
      <c r="CD24" s="551"/>
      <c r="CE24" s="551"/>
      <c r="CF24" s="554"/>
      <c r="CG24" s="555"/>
      <c r="CH24" s="551"/>
      <c r="CI24" s="551"/>
      <c r="CJ24" s="551"/>
      <c r="CK24" s="552"/>
      <c r="CL24" s="553"/>
      <c r="CM24" s="551"/>
      <c r="CN24" s="551"/>
      <c r="CO24" s="551"/>
      <c r="CP24" s="554"/>
      <c r="CQ24" s="555"/>
      <c r="CR24" s="551"/>
      <c r="CS24" s="551"/>
      <c r="CT24" s="551"/>
      <c r="CU24" s="552"/>
      <c r="CV24" s="553"/>
      <c r="CW24" s="551"/>
      <c r="CX24" s="551"/>
      <c r="CY24" s="551"/>
      <c r="CZ24" s="554"/>
      <c r="DA24" s="555"/>
      <c r="DB24" s="551"/>
      <c r="DC24" s="551"/>
      <c r="DD24" s="551"/>
      <c r="DE24" s="552"/>
      <c r="DF24" s="553"/>
      <c r="DG24" s="551"/>
      <c r="DH24" s="551"/>
      <c r="DI24" s="551"/>
      <c r="DJ24" s="554"/>
      <c r="DK24" s="551"/>
      <c r="DL24" s="551"/>
      <c r="DM24" s="551"/>
      <c r="DN24" s="551"/>
      <c r="DO24" s="552"/>
      <c r="DP24" s="553"/>
      <c r="DQ24" s="551"/>
      <c r="DR24" s="551"/>
      <c r="DS24" s="551"/>
      <c r="DT24" s="556"/>
      <c r="DU24" s="249">
        <f t="shared" si="0"/>
      </c>
      <c r="DV24" s="250"/>
      <c r="DW24" s="250"/>
      <c r="DX24" s="250"/>
      <c r="DY24" s="251"/>
      <c r="DZ24" s="252">
        <f t="shared" si="1"/>
      </c>
      <c r="EA24" s="250"/>
      <c r="EB24" s="250"/>
      <c r="EC24" s="250"/>
      <c r="ED24" s="253"/>
      <c r="EE24" s="254">
        <f t="shared" si="2"/>
      </c>
      <c r="EF24" s="254"/>
      <c r="EG24" s="254"/>
      <c r="EH24" s="255"/>
      <c r="EI24" s="256">
        <f t="shared" si="3"/>
      </c>
      <c r="EJ24" s="254"/>
      <c r="EK24" s="254"/>
      <c r="EL24" s="257"/>
      <c r="EM24" s="2">
        <f>BQ4</f>
        <v>0</v>
      </c>
      <c r="EN24" s="477"/>
      <c r="EO24" s="477"/>
    </row>
    <row r="25" spans="1:145" s="3" customFormat="1" ht="21" customHeight="1">
      <c r="A25" s="139"/>
      <c r="B25" s="139"/>
      <c r="C25" s="237" t="s">
        <v>45</v>
      </c>
      <c r="D25" s="238"/>
      <c r="E25" s="238"/>
      <c r="F25" s="238"/>
      <c r="G25" s="238"/>
      <c r="H25" s="238"/>
      <c r="I25" s="238"/>
      <c r="J25" s="238"/>
      <c r="K25" s="238"/>
      <c r="L25" s="239"/>
      <c r="M25" s="240">
        <f>K9</f>
        <v>0</v>
      </c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2"/>
      <c r="AR25" s="243">
        <f>CD10</f>
        <v>0</v>
      </c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  <c r="BP25" s="241"/>
      <c r="BQ25" s="241"/>
      <c r="BR25" s="241"/>
      <c r="BS25" s="241"/>
      <c r="BT25" s="241"/>
      <c r="BU25" s="241"/>
      <c r="BV25" s="244"/>
      <c r="BW25" s="537"/>
      <c r="BX25" s="538"/>
      <c r="BY25" s="538"/>
      <c r="BZ25" s="538"/>
      <c r="CA25" s="539"/>
      <c r="CB25" s="540"/>
      <c r="CC25" s="538"/>
      <c r="CD25" s="538"/>
      <c r="CE25" s="538"/>
      <c r="CF25" s="541"/>
      <c r="CG25" s="542"/>
      <c r="CH25" s="538"/>
      <c r="CI25" s="538"/>
      <c r="CJ25" s="538"/>
      <c r="CK25" s="539"/>
      <c r="CL25" s="540"/>
      <c r="CM25" s="538"/>
      <c r="CN25" s="538"/>
      <c r="CO25" s="538"/>
      <c r="CP25" s="541"/>
      <c r="CQ25" s="542"/>
      <c r="CR25" s="538"/>
      <c r="CS25" s="538"/>
      <c r="CT25" s="538"/>
      <c r="CU25" s="539"/>
      <c r="CV25" s="540"/>
      <c r="CW25" s="538"/>
      <c r="CX25" s="538"/>
      <c r="CY25" s="538"/>
      <c r="CZ25" s="541"/>
      <c r="DA25" s="542"/>
      <c r="DB25" s="538"/>
      <c r="DC25" s="538"/>
      <c r="DD25" s="538"/>
      <c r="DE25" s="539"/>
      <c r="DF25" s="540"/>
      <c r="DG25" s="538"/>
      <c r="DH25" s="538"/>
      <c r="DI25" s="538"/>
      <c r="DJ25" s="541"/>
      <c r="DK25" s="538"/>
      <c r="DL25" s="538"/>
      <c r="DM25" s="538"/>
      <c r="DN25" s="538"/>
      <c r="DO25" s="539"/>
      <c r="DP25" s="540"/>
      <c r="DQ25" s="538"/>
      <c r="DR25" s="538"/>
      <c r="DS25" s="538"/>
      <c r="DT25" s="543"/>
      <c r="DU25" s="228">
        <f t="shared" si="0"/>
      </c>
      <c r="DV25" s="229"/>
      <c r="DW25" s="229"/>
      <c r="DX25" s="229"/>
      <c r="DY25" s="230"/>
      <c r="DZ25" s="231">
        <f t="shared" si="1"/>
      </c>
      <c r="EA25" s="229"/>
      <c r="EB25" s="229"/>
      <c r="EC25" s="229"/>
      <c r="ED25" s="232"/>
      <c r="EE25" s="233">
        <f t="shared" si="2"/>
      </c>
      <c r="EF25" s="233"/>
      <c r="EG25" s="233"/>
      <c r="EH25" s="234"/>
      <c r="EI25" s="235">
        <f t="shared" si="3"/>
      </c>
      <c r="EJ25" s="233"/>
      <c r="EK25" s="233"/>
      <c r="EL25" s="236"/>
      <c r="EM25" s="2">
        <f>SUM(CB17:CF28)</f>
        <v>0</v>
      </c>
      <c r="EN25" s="477"/>
      <c r="EO25" s="477"/>
    </row>
    <row r="26" spans="1:145" s="3" customFormat="1" ht="21" customHeight="1">
      <c r="A26" s="139"/>
      <c r="B26" s="139"/>
      <c r="C26" s="218" t="s">
        <v>46</v>
      </c>
      <c r="D26" s="219"/>
      <c r="E26" s="219"/>
      <c r="F26" s="219"/>
      <c r="G26" s="219"/>
      <c r="H26" s="219"/>
      <c r="I26" s="219"/>
      <c r="J26" s="219"/>
      <c r="K26" s="219"/>
      <c r="L26" s="220"/>
      <c r="M26" s="221">
        <f>K10</f>
        <v>0</v>
      </c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3"/>
      <c r="AR26" s="224">
        <f>CD9</f>
        <v>0</v>
      </c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5"/>
      <c r="BW26" s="537"/>
      <c r="BX26" s="538"/>
      <c r="BY26" s="538"/>
      <c r="BZ26" s="538"/>
      <c r="CA26" s="539"/>
      <c r="CB26" s="540"/>
      <c r="CC26" s="538"/>
      <c r="CD26" s="538"/>
      <c r="CE26" s="538"/>
      <c r="CF26" s="541"/>
      <c r="CG26" s="542"/>
      <c r="CH26" s="538"/>
      <c r="CI26" s="538"/>
      <c r="CJ26" s="538"/>
      <c r="CK26" s="539"/>
      <c r="CL26" s="540"/>
      <c r="CM26" s="538"/>
      <c r="CN26" s="538"/>
      <c r="CO26" s="538"/>
      <c r="CP26" s="541"/>
      <c r="CQ26" s="542"/>
      <c r="CR26" s="538"/>
      <c r="CS26" s="538"/>
      <c r="CT26" s="538"/>
      <c r="CU26" s="539"/>
      <c r="CV26" s="540"/>
      <c r="CW26" s="538"/>
      <c r="CX26" s="538"/>
      <c r="CY26" s="538"/>
      <c r="CZ26" s="541"/>
      <c r="DA26" s="542"/>
      <c r="DB26" s="538"/>
      <c r="DC26" s="538"/>
      <c r="DD26" s="538"/>
      <c r="DE26" s="539"/>
      <c r="DF26" s="540"/>
      <c r="DG26" s="538"/>
      <c r="DH26" s="538"/>
      <c r="DI26" s="538"/>
      <c r="DJ26" s="541"/>
      <c r="DK26" s="545"/>
      <c r="DL26" s="545"/>
      <c r="DM26" s="545"/>
      <c r="DN26" s="545"/>
      <c r="DO26" s="548"/>
      <c r="DP26" s="544"/>
      <c r="DQ26" s="545"/>
      <c r="DR26" s="545"/>
      <c r="DS26" s="545"/>
      <c r="DT26" s="546"/>
      <c r="DU26" s="192">
        <f t="shared" si="0"/>
      </c>
      <c r="DV26" s="193"/>
      <c r="DW26" s="193"/>
      <c r="DX26" s="193"/>
      <c r="DY26" s="194"/>
      <c r="DZ26" s="195">
        <f t="shared" si="1"/>
      </c>
      <c r="EA26" s="193"/>
      <c r="EB26" s="193"/>
      <c r="EC26" s="193"/>
      <c r="ED26" s="196"/>
      <c r="EE26" s="197">
        <f t="shared" si="2"/>
      </c>
      <c r="EF26" s="197"/>
      <c r="EG26" s="197"/>
      <c r="EH26" s="198"/>
      <c r="EI26" s="199">
        <f t="shared" si="3"/>
      </c>
      <c r="EJ26" s="197"/>
      <c r="EK26" s="197"/>
      <c r="EL26" s="200"/>
      <c r="EM26" s="2">
        <f>SUM(CL17:CP28)</f>
        <v>0</v>
      </c>
      <c r="EN26" s="477"/>
      <c r="EO26" s="477"/>
    </row>
    <row r="27" spans="1:145" s="3" customFormat="1" ht="21" customHeight="1">
      <c r="A27" s="139"/>
      <c r="B27" s="139"/>
      <c r="C27" s="218" t="s">
        <v>47</v>
      </c>
      <c r="D27" s="219"/>
      <c r="E27" s="219"/>
      <c r="F27" s="219"/>
      <c r="G27" s="219"/>
      <c r="H27" s="219"/>
      <c r="I27" s="219"/>
      <c r="J27" s="219"/>
      <c r="K27" s="219"/>
      <c r="L27" s="220"/>
      <c r="M27" s="221">
        <f>K11</f>
        <v>0</v>
      </c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3"/>
      <c r="AR27" s="224">
        <f>CD12</f>
        <v>0</v>
      </c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5"/>
      <c r="BW27" s="537"/>
      <c r="BX27" s="538"/>
      <c r="BY27" s="538"/>
      <c r="BZ27" s="538"/>
      <c r="CA27" s="539"/>
      <c r="CB27" s="540"/>
      <c r="CC27" s="538"/>
      <c r="CD27" s="538"/>
      <c r="CE27" s="538"/>
      <c r="CF27" s="541"/>
      <c r="CG27" s="542"/>
      <c r="CH27" s="538"/>
      <c r="CI27" s="538"/>
      <c r="CJ27" s="538"/>
      <c r="CK27" s="539"/>
      <c r="CL27" s="540"/>
      <c r="CM27" s="538"/>
      <c r="CN27" s="538"/>
      <c r="CO27" s="538"/>
      <c r="CP27" s="541"/>
      <c r="CQ27" s="542"/>
      <c r="CR27" s="538"/>
      <c r="CS27" s="538"/>
      <c r="CT27" s="538"/>
      <c r="CU27" s="539"/>
      <c r="CV27" s="540"/>
      <c r="CW27" s="538"/>
      <c r="CX27" s="538"/>
      <c r="CY27" s="538"/>
      <c r="CZ27" s="541"/>
      <c r="DA27" s="547"/>
      <c r="DB27" s="545"/>
      <c r="DC27" s="545"/>
      <c r="DD27" s="545"/>
      <c r="DE27" s="548"/>
      <c r="DF27" s="544"/>
      <c r="DG27" s="545"/>
      <c r="DH27" s="545"/>
      <c r="DI27" s="545"/>
      <c r="DJ27" s="549"/>
      <c r="DK27" s="538"/>
      <c r="DL27" s="538"/>
      <c r="DM27" s="538"/>
      <c r="DN27" s="538"/>
      <c r="DO27" s="539"/>
      <c r="DP27" s="540"/>
      <c r="DQ27" s="538"/>
      <c r="DR27" s="538"/>
      <c r="DS27" s="538"/>
      <c r="DT27" s="543"/>
      <c r="DU27" s="192">
        <f t="shared" si="0"/>
      </c>
      <c r="DV27" s="193"/>
      <c r="DW27" s="193"/>
      <c r="DX27" s="193"/>
      <c r="DY27" s="194"/>
      <c r="DZ27" s="195">
        <f t="shared" si="1"/>
      </c>
      <c r="EA27" s="193"/>
      <c r="EB27" s="193"/>
      <c r="EC27" s="193"/>
      <c r="ED27" s="196"/>
      <c r="EE27" s="197">
        <f t="shared" si="2"/>
      </c>
      <c r="EF27" s="197"/>
      <c r="EG27" s="197"/>
      <c r="EH27" s="198"/>
      <c r="EI27" s="199">
        <f t="shared" si="3"/>
      </c>
      <c r="EJ27" s="197"/>
      <c r="EK27" s="197"/>
      <c r="EL27" s="200"/>
      <c r="EM27" s="2">
        <f>SUM(CV17:CZ28)</f>
        <v>0</v>
      </c>
      <c r="EN27" s="477"/>
      <c r="EO27" s="477"/>
    </row>
    <row r="28" spans="1:145" s="3" customFormat="1" ht="21" customHeight="1" thickBot="1">
      <c r="A28" s="139"/>
      <c r="B28" s="139"/>
      <c r="C28" s="201" t="s">
        <v>48</v>
      </c>
      <c r="D28" s="202"/>
      <c r="E28" s="202"/>
      <c r="F28" s="202"/>
      <c r="G28" s="202"/>
      <c r="H28" s="202"/>
      <c r="I28" s="202"/>
      <c r="J28" s="202"/>
      <c r="K28" s="202"/>
      <c r="L28" s="203"/>
      <c r="M28" s="204">
        <f>K12</f>
        <v>0</v>
      </c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6"/>
      <c r="AR28" s="207">
        <f>CD11</f>
        <v>0</v>
      </c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8"/>
      <c r="BW28" s="557"/>
      <c r="BX28" s="558"/>
      <c r="BY28" s="558"/>
      <c r="BZ28" s="558"/>
      <c r="CA28" s="559"/>
      <c r="CB28" s="560"/>
      <c r="CC28" s="558"/>
      <c r="CD28" s="558"/>
      <c r="CE28" s="558"/>
      <c r="CF28" s="561"/>
      <c r="CG28" s="562"/>
      <c r="CH28" s="558"/>
      <c r="CI28" s="558"/>
      <c r="CJ28" s="558"/>
      <c r="CK28" s="559"/>
      <c r="CL28" s="560"/>
      <c r="CM28" s="558"/>
      <c r="CN28" s="558"/>
      <c r="CO28" s="558"/>
      <c r="CP28" s="561"/>
      <c r="CQ28" s="562"/>
      <c r="CR28" s="558"/>
      <c r="CS28" s="558"/>
      <c r="CT28" s="558"/>
      <c r="CU28" s="559"/>
      <c r="CV28" s="560"/>
      <c r="CW28" s="558"/>
      <c r="CX28" s="558"/>
      <c r="CY28" s="558"/>
      <c r="CZ28" s="561"/>
      <c r="DA28" s="562"/>
      <c r="DB28" s="558"/>
      <c r="DC28" s="558"/>
      <c r="DD28" s="558"/>
      <c r="DE28" s="559"/>
      <c r="DF28" s="560"/>
      <c r="DG28" s="558"/>
      <c r="DH28" s="558"/>
      <c r="DI28" s="558"/>
      <c r="DJ28" s="561"/>
      <c r="DK28" s="558"/>
      <c r="DL28" s="558"/>
      <c r="DM28" s="558"/>
      <c r="DN28" s="558"/>
      <c r="DO28" s="559"/>
      <c r="DP28" s="560"/>
      <c r="DQ28" s="558"/>
      <c r="DR28" s="558"/>
      <c r="DS28" s="558"/>
      <c r="DT28" s="563"/>
      <c r="DU28" s="178">
        <f t="shared" si="0"/>
      </c>
      <c r="DV28" s="179"/>
      <c r="DW28" s="179"/>
      <c r="DX28" s="179"/>
      <c r="DY28" s="180"/>
      <c r="DZ28" s="181">
        <f t="shared" si="1"/>
      </c>
      <c r="EA28" s="179"/>
      <c r="EB28" s="179"/>
      <c r="EC28" s="179"/>
      <c r="ED28" s="182"/>
      <c r="EE28" s="157">
        <f t="shared" si="2"/>
      </c>
      <c r="EF28" s="157"/>
      <c r="EG28" s="157"/>
      <c r="EH28" s="183"/>
      <c r="EI28" s="156">
        <f t="shared" si="3"/>
      </c>
      <c r="EJ28" s="157"/>
      <c r="EK28" s="157"/>
      <c r="EL28" s="158"/>
      <c r="EM28" s="2">
        <f>SUM(DF17:DJ28)</f>
        <v>0</v>
      </c>
      <c r="EN28" s="477"/>
      <c r="EO28" s="477"/>
    </row>
    <row r="29" spans="1:253" s="3" customFormat="1" ht="9.75" customHeight="1" thickTop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T29" s="140"/>
      <c r="DU29" s="159">
        <f>IF(DU17="","",SUM(DU17:DY28))</f>
      </c>
      <c r="DV29" s="160"/>
      <c r="DW29" s="160"/>
      <c r="DX29" s="160"/>
      <c r="DY29" s="161"/>
      <c r="DZ29" s="160">
        <f>IF(DZ17="","",SUM(DZ17:ED28))</f>
      </c>
      <c r="EA29" s="160"/>
      <c r="EB29" s="160"/>
      <c r="EC29" s="160"/>
      <c r="ED29" s="165"/>
      <c r="EE29" s="167">
        <f>IF(EE17="","",SUM(EE17:EH28))</f>
      </c>
      <c r="EF29" s="167"/>
      <c r="EG29" s="167"/>
      <c r="EH29" s="168"/>
      <c r="EI29" s="167">
        <f>IF(EI17="","",SUM(EI17:EL28))</f>
      </c>
      <c r="EJ29" s="167"/>
      <c r="EK29" s="167"/>
      <c r="EL29" s="171"/>
      <c r="EM29" s="2">
        <f>SUM(DP17:DT28)</f>
        <v>0</v>
      </c>
      <c r="EN29" s="477"/>
      <c r="EO29" s="477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</row>
    <row r="30" spans="1:253" s="3" customFormat="1" ht="17.25" customHeight="1" thickBot="1">
      <c r="A30" s="139"/>
      <c r="B30" s="139"/>
      <c r="C30" s="173" t="s">
        <v>49</v>
      </c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564"/>
      <c r="R30" s="564"/>
      <c r="S30" s="564"/>
      <c r="T30" s="564"/>
      <c r="U30" s="564"/>
      <c r="V30" s="564"/>
      <c r="W30" s="564"/>
      <c r="X30" s="564"/>
      <c r="Y30" s="564"/>
      <c r="Z30" s="564"/>
      <c r="AA30" s="564"/>
      <c r="AB30" s="147" t="s">
        <v>50</v>
      </c>
      <c r="AC30" s="147"/>
      <c r="AD30" s="147"/>
      <c r="AE30" s="147"/>
      <c r="AF30" s="147"/>
      <c r="AG30" s="147"/>
      <c r="AH30" s="147"/>
      <c r="AI30" s="147"/>
      <c r="AJ30" s="147"/>
      <c r="AK30" s="147"/>
      <c r="AL30" s="77" t="s">
        <v>51</v>
      </c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565"/>
      <c r="BA30" s="566"/>
      <c r="BB30" s="566"/>
      <c r="BC30" s="566"/>
      <c r="BD30" s="566"/>
      <c r="BE30" s="566"/>
      <c r="BF30" s="566"/>
      <c r="BG30" s="566"/>
      <c r="BH30" s="566"/>
      <c r="BI30" s="566"/>
      <c r="BJ30" s="566"/>
      <c r="BK30" s="147" t="s">
        <v>50</v>
      </c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50"/>
      <c r="CG30" s="151">
        <f>EM22</f>
        <v>0</v>
      </c>
      <c r="CH30" s="152"/>
      <c r="CI30" s="152"/>
      <c r="CJ30" s="152"/>
      <c r="CK30" s="152"/>
      <c r="CL30" s="152"/>
      <c r="CM30" s="135" t="s">
        <v>6</v>
      </c>
      <c r="CN30" s="135"/>
      <c r="CO30" s="136">
        <f>EM30</f>
        <v>0</v>
      </c>
      <c r="CP30" s="136"/>
      <c r="CQ30" s="136"/>
      <c r="CR30" s="136"/>
      <c r="CS30" s="136"/>
      <c r="CT30" s="137"/>
      <c r="CU30" s="138" t="s">
        <v>52</v>
      </c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40"/>
      <c r="DU30" s="162"/>
      <c r="DV30" s="163"/>
      <c r="DW30" s="163"/>
      <c r="DX30" s="163"/>
      <c r="DY30" s="164"/>
      <c r="DZ30" s="163"/>
      <c r="EA30" s="163"/>
      <c r="EB30" s="163"/>
      <c r="EC30" s="163"/>
      <c r="ED30" s="166"/>
      <c r="EE30" s="169"/>
      <c r="EF30" s="169"/>
      <c r="EG30" s="169"/>
      <c r="EH30" s="170"/>
      <c r="EI30" s="169"/>
      <c r="EJ30" s="169"/>
      <c r="EK30" s="169"/>
      <c r="EL30" s="172"/>
      <c r="EM30" s="9">
        <f>SUM(EM25:EM29)</f>
        <v>0</v>
      </c>
      <c r="EN30" s="477"/>
      <c r="EO30" s="477"/>
      <c r="EQ30" s="48"/>
      <c r="ER30" s="48"/>
      <c r="ES30" s="48"/>
      <c r="ET30" s="48"/>
      <c r="EU30" s="48"/>
      <c r="EV30" s="48"/>
      <c r="EW30" s="48"/>
      <c r="EX30" s="48"/>
      <c r="GO30" s="48"/>
      <c r="GP30" s="48"/>
      <c r="GQ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</row>
    <row r="31" spans="1:253" s="3" customFormat="1" ht="6.75" customHeight="1" thickTop="1">
      <c r="A31" s="139"/>
      <c r="B31" s="139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2"/>
      <c r="EN31" s="477"/>
      <c r="EO31" s="477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</row>
    <row r="32" spans="1:253" s="3" customFormat="1" ht="6.75" customHeight="1">
      <c r="A32" s="139"/>
      <c r="B32" s="139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2"/>
      <c r="EN32" s="477"/>
      <c r="EO32" s="477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</row>
    <row r="33" spans="1:253" s="15" customFormat="1" ht="17.25" customHeight="1">
      <c r="A33" s="139"/>
      <c r="B33" s="139"/>
      <c r="C33" s="78">
        <f>IF(BI33=BO33,"",IF(BI33&gt;BO33,EM10,EM12))</f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141" t="s">
        <v>6</v>
      </c>
      <c r="O33" s="141"/>
      <c r="P33" s="142">
        <f>EM9</f>
      </c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3" t="s">
        <v>53</v>
      </c>
      <c r="BB33" s="143"/>
      <c r="BC33" s="143"/>
      <c r="BD33" s="143"/>
      <c r="BE33" s="143"/>
      <c r="BF33" s="143"/>
      <c r="BG33" s="143"/>
      <c r="BH33" s="143"/>
      <c r="BI33" s="144">
        <f>IF(EE29&gt;EI29,EE29,EI29)</f>
      </c>
      <c r="BJ33" s="144"/>
      <c r="BK33" s="144"/>
      <c r="BL33" s="144"/>
      <c r="BM33" s="144" t="s">
        <v>6</v>
      </c>
      <c r="BN33" s="144"/>
      <c r="BO33" s="144">
        <f>IF(EE29&lt;EI29,EE29,EI29)</f>
      </c>
      <c r="BP33" s="144"/>
      <c r="BQ33" s="144"/>
      <c r="BR33" s="144"/>
      <c r="BS33" s="145" t="s">
        <v>54</v>
      </c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85" t="s">
        <v>55</v>
      </c>
      <c r="CG33" s="85"/>
      <c r="CH33" s="85"/>
      <c r="CI33" s="85"/>
      <c r="CJ33" s="85"/>
      <c r="CK33" s="85"/>
      <c r="CL33" s="85"/>
      <c r="CM33" s="86">
        <f>IF(EE29&gt;=EI29,DU29,DZ29)</f>
      </c>
      <c r="CN33" s="86"/>
      <c r="CO33" s="86"/>
      <c r="CP33" s="86"/>
      <c r="CQ33" s="86"/>
      <c r="CR33" s="184" t="s">
        <v>6</v>
      </c>
      <c r="CS33" s="184"/>
      <c r="CT33" s="86">
        <f>IF(EE29&lt;EI29,DU29,DZ29)</f>
      </c>
      <c r="CU33" s="86"/>
      <c r="CV33" s="86"/>
      <c r="CW33" s="86"/>
      <c r="CX33" s="86"/>
      <c r="CY33" s="145" t="s">
        <v>56</v>
      </c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85" t="s">
        <v>55</v>
      </c>
      <c r="DK33" s="85"/>
      <c r="DL33" s="85"/>
      <c r="DM33" s="85"/>
      <c r="DN33" s="85"/>
      <c r="DO33" s="85"/>
      <c r="DP33" s="185"/>
      <c r="DQ33" s="186">
        <f>IF(EE29&gt;=EI29,EM22,EM30)</f>
        <v>0</v>
      </c>
      <c r="DR33" s="186"/>
      <c r="DS33" s="186"/>
      <c r="DT33" s="186"/>
      <c r="DU33" s="186"/>
      <c r="DV33" s="186"/>
      <c r="DW33" s="153" t="s">
        <v>6</v>
      </c>
      <c r="DX33" s="153"/>
      <c r="DY33" s="154">
        <f>IF(EE29&lt;EI29,EM22,EM30)</f>
        <v>0</v>
      </c>
      <c r="DZ33" s="154"/>
      <c r="EA33" s="154"/>
      <c r="EB33" s="154"/>
      <c r="EC33" s="154"/>
      <c r="ED33" s="154"/>
      <c r="EE33" s="112" t="s">
        <v>52</v>
      </c>
      <c r="EF33" s="155"/>
      <c r="EG33" s="155"/>
      <c r="EH33" s="155"/>
      <c r="EI33" s="155"/>
      <c r="EJ33" s="155"/>
      <c r="EK33" s="155"/>
      <c r="EL33" s="155"/>
      <c r="EM33" s="14"/>
      <c r="EN33" s="477"/>
      <c r="EO33" s="477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</row>
    <row r="34" spans="1:253" s="15" customFormat="1" ht="9.75" customHeight="1" thickBot="1">
      <c r="A34" s="139"/>
      <c r="B34" s="13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14"/>
      <c r="EN34" s="477"/>
      <c r="EO34" s="477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</row>
    <row r="35" spans="1:159" s="15" customFormat="1" ht="19.5" customHeight="1">
      <c r="A35" s="139"/>
      <c r="B35" s="139"/>
      <c r="C35" s="90" t="s">
        <v>57</v>
      </c>
      <c r="D35" s="90"/>
      <c r="E35" s="90"/>
      <c r="F35" s="90"/>
      <c r="G35" s="90"/>
      <c r="H35" s="90"/>
      <c r="I35" s="90"/>
      <c r="J35" s="90"/>
      <c r="K35" s="90"/>
      <c r="L35" s="90" t="s">
        <v>6</v>
      </c>
      <c r="M35" s="90"/>
      <c r="N35" s="570"/>
      <c r="O35" s="570"/>
      <c r="P35" s="570"/>
      <c r="Q35" s="570"/>
      <c r="R35" s="570"/>
      <c r="S35" s="570"/>
      <c r="T35" s="570"/>
      <c r="U35" s="570"/>
      <c r="V35" s="570"/>
      <c r="W35" s="570"/>
      <c r="X35" s="570"/>
      <c r="Y35" s="570"/>
      <c r="Z35" s="570"/>
      <c r="AA35" s="570"/>
      <c r="AB35" s="570"/>
      <c r="AC35" s="570"/>
      <c r="AD35" s="570"/>
      <c r="AE35" s="570"/>
      <c r="AF35" s="570"/>
      <c r="AG35" s="570"/>
      <c r="AH35" s="570"/>
      <c r="AI35" s="570"/>
      <c r="AJ35" s="570"/>
      <c r="AK35" s="570"/>
      <c r="AL35" s="570"/>
      <c r="AM35" s="570"/>
      <c r="AN35" s="570"/>
      <c r="AO35" s="570"/>
      <c r="AP35" s="570"/>
      <c r="AQ35" s="570"/>
      <c r="AR35" s="570"/>
      <c r="AS35" s="126"/>
      <c r="AT35" s="126"/>
      <c r="AU35" s="126"/>
      <c r="AV35" s="126"/>
      <c r="AW35" s="127"/>
      <c r="AX35" s="572"/>
      <c r="AY35" s="572"/>
      <c r="AZ35" s="572"/>
      <c r="BA35" s="572"/>
      <c r="BB35" s="572"/>
      <c r="BC35" s="114" t="s">
        <v>58</v>
      </c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99" t="s">
        <v>59</v>
      </c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114" t="s">
        <v>60</v>
      </c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4"/>
      <c r="EN35" s="477"/>
      <c r="EO35" s="477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</row>
    <row r="36" spans="1:159" s="15" customFormat="1" ht="4.5" customHeight="1">
      <c r="A36" s="139"/>
      <c r="B36" s="139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571"/>
      <c r="O36" s="571"/>
      <c r="P36" s="571"/>
      <c r="Q36" s="571"/>
      <c r="R36" s="571"/>
      <c r="S36" s="571"/>
      <c r="T36" s="571"/>
      <c r="U36" s="571"/>
      <c r="V36" s="571"/>
      <c r="W36" s="571"/>
      <c r="X36" s="571"/>
      <c r="Y36" s="571"/>
      <c r="Z36" s="571"/>
      <c r="AA36" s="571"/>
      <c r="AB36" s="571"/>
      <c r="AC36" s="571"/>
      <c r="AD36" s="571"/>
      <c r="AE36" s="571"/>
      <c r="AF36" s="571"/>
      <c r="AG36" s="571"/>
      <c r="AH36" s="571"/>
      <c r="AI36" s="571"/>
      <c r="AJ36" s="571"/>
      <c r="AK36" s="571"/>
      <c r="AL36" s="571"/>
      <c r="AM36" s="571"/>
      <c r="AN36" s="571"/>
      <c r="AO36" s="571"/>
      <c r="AP36" s="571"/>
      <c r="AQ36" s="571"/>
      <c r="AR36" s="571"/>
      <c r="AS36" s="128"/>
      <c r="AT36" s="128"/>
      <c r="AU36" s="128"/>
      <c r="AV36" s="128"/>
      <c r="AW36" s="129"/>
      <c r="AX36" s="573"/>
      <c r="AY36" s="573"/>
      <c r="AZ36" s="573"/>
      <c r="BA36" s="573"/>
      <c r="BB36" s="573"/>
      <c r="BC36" s="567"/>
      <c r="BD36" s="567"/>
      <c r="BE36" s="567"/>
      <c r="BF36" s="567"/>
      <c r="BG36" s="567"/>
      <c r="BH36" s="567"/>
      <c r="BI36" s="567"/>
      <c r="BJ36" s="567"/>
      <c r="BK36" s="567"/>
      <c r="BL36" s="567"/>
      <c r="BM36" s="567"/>
      <c r="BN36" s="567"/>
      <c r="BO36" s="567"/>
      <c r="BP36" s="567"/>
      <c r="BQ36" s="567"/>
      <c r="BR36" s="567"/>
      <c r="BS36" s="567"/>
      <c r="BT36" s="567"/>
      <c r="BU36" s="567"/>
      <c r="BV36" s="567"/>
      <c r="BW36" s="567"/>
      <c r="BX36" s="567"/>
      <c r="BY36" s="567"/>
      <c r="BZ36" s="567"/>
      <c r="CA36" s="567"/>
      <c r="CB36" s="567"/>
      <c r="CC36" s="567"/>
      <c r="CD36" s="567"/>
      <c r="CE36" s="567"/>
      <c r="CF36" s="567"/>
      <c r="CG36" s="567"/>
      <c r="CH36" s="567"/>
      <c r="CI36" s="567"/>
      <c r="CJ36" s="567"/>
      <c r="CK36" s="567"/>
      <c r="CL36" s="567"/>
      <c r="CM36" s="567"/>
      <c r="CN36" s="567"/>
      <c r="CO36" s="567"/>
      <c r="CP36" s="567"/>
      <c r="CQ36" s="567"/>
      <c r="CR36" s="567"/>
      <c r="CS36" s="117"/>
      <c r="CT36" s="117"/>
      <c r="CU36" s="117"/>
      <c r="CV36" s="117"/>
      <c r="CW36" s="567"/>
      <c r="CX36" s="567"/>
      <c r="CY36" s="567"/>
      <c r="CZ36" s="567"/>
      <c r="DA36" s="567"/>
      <c r="DB36" s="567"/>
      <c r="DC36" s="567"/>
      <c r="DD36" s="567"/>
      <c r="DE36" s="567"/>
      <c r="DF36" s="567"/>
      <c r="DG36" s="567"/>
      <c r="DH36" s="567"/>
      <c r="DI36" s="567"/>
      <c r="DJ36" s="567"/>
      <c r="DK36" s="567"/>
      <c r="DL36" s="567"/>
      <c r="DM36" s="567"/>
      <c r="DN36" s="567"/>
      <c r="DO36" s="567"/>
      <c r="DP36" s="567"/>
      <c r="DQ36" s="567"/>
      <c r="DR36" s="567"/>
      <c r="DS36" s="567"/>
      <c r="DT36" s="567"/>
      <c r="DU36" s="567"/>
      <c r="DV36" s="567"/>
      <c r="DW36" s="567"/>
      <c r="DX36" s="567"/>
      <c r="DY36" s="567"/>
      <c r="DZ36" s="567"/>
      <c r="EA36" s="567"/>
      <c r="EB36" s="567"/>
      <c r="EC36" s="567"/>
      <c r="ED36" s="567"/>
      <c r="EE36" s="567"/>
      <c r="EF36" s="567"/>
      <c r="EG36" s="567"/>
      <c r="EH36" s="567"/>
      <c r="EI36" s="567"/>
      <c r="EJ36" s="567"/>
      <c r="EK36" s="567"/>
      <c r="EL36" s="567"/>
      <c r="EM36" s="14"/>
      <c r="EN36" s="477"/>
      <c r="EO36" s="477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</row>
    <row r="37" spans="1:159" s="15" customFormat="1" ht="24.75" customHeight="1">
      <c r="A37" s="139"/>
      <c r="B37" s="139"/>
      <c r="C37" s="91" t="s">
        <v>61</v>
      </c>
      <c r="D37" s="91"/>
      <c r="E37" s="91"/>
      <c r="F37" s="91"/>
      <c r="G37" s="91"/>
      <c r="H37" s="91"/>
      <c r="I37" s="91"/>
      <c r="J37" s="91"/>
      <c r="K37" s="91"/>
      <c r="L37" s="91" t="s">
        <v>6</v>
      </c>
      <c r="M37" s="91"/>
      <c r="N37" s="569">
        <f ca="1">TODAY()</f>
        <v>42529</v>
      </c>
      <c r="O37" s="569"/>
      <c r="P37" s="569"/>
      <c r="Q37" s="569"/>
      <c r="R37" s="569"/>
      <c r="S37" s="569"/>
      <c r="T37" s="569"/>
      <c r="U37" s="569"/>
      <c r="V37" s="569"/>
      <c r="W37" s="569"/>
      <c r="X37" s="569"/>
      <c r="Y37" s="569"/>
      <c r="Z37" s="569"/>
      <c r="AA37" s="569"/>
      <c r="AB37" s="569"/>
      <c r="AC37" s="569"/>
      <c r="AD37" s="569"/>
      <c r="AE37" s="569"/>
      <c r="AF37" s="569"/>
      <c r="AG37" s="569"/>
      <c r="AH37" s="569"/>
      <c r="AI37" s="569"/>
      <c r="AJ37" s="569"/>
      <c r="AK37" s="569"/>
      <c r="AL37" s="569"/>
      <c r="AM37" s="569"/>
      <c r="AN37" s="569"/>
      <c r="AO37" s="569"/>
      <c r="AP37" s="569"/>
      <c r="AQ37" s="569"/>
      <c r="AR37" s="569"/>
      <c r="AS37" s="128"/>
      <c r="AT37" s="128"/>
      <c r="AU37" s="128"/>
      <c r="AV37" s="128"/>
      <c r="AW37" s="129"/>
      <c r="AX37" s="573"/>
      <c r="AY37" s="573"/>
      <c r="AZ37" s="573"/>
      <c r="BA37" s="573"/>
      <c r="BB37" s="573"/>
      <c r="BC37" s="567"/>
      <c r="BD37" s="567"/>
      <c r="BE37" s="567"/>
      <c r="BF37" s="567"/>
      <c r="BG37" s="567"/>
      <c r="BH37" s="567"/>
      <c r="BI37" s="567"/>
      <c r="BJ37" s="567"/>
      <c r="BK37" s="567"/>
      <c r="BL37" s="567"/>
      <c r="BM37" s="567"/>
      <c r="BN37" s="567"/>
      <c r="BO37" s="567"/>
      <c r="BP37" s="567"/>
      <c r="BQ37" s="567"/>
      <c r="BR37" s="567"/>
      <c r="BS37" s="567"/>
      <c r="BT37" s="567"/>
      <c r="BU37" s="567"/>
      <c r="BV37" s="567"/>
      <c r="BW37" s="567"/>
      <c r="BX37" s="567"/>
      <c r="BY37" s="567"/>
      <c r="BZ37" s="567"/>
      <c r="CA37" s="567"/>
      <c r="CB37" s="567"/>
      <c r="CC37" s="567"/>
      <c r="CD37" s="567"/>
      <c r="CE37" s="567"/>
      <c r="CF37" s="567"/>
      <c r="CG37" s="567"/>
      <c r="CH37" s="567"/>
      <c r="CI37" s="567"/>
      <c r="CJ37" s="567"/>
      <c r="CK37" s="567"/>
      <c r="CL37" s="567"/>
      <c r="CM37" s="567"/>
      <c r="CN37" s="567"/>
      <c r="CO37" s="567"/>
      <c r="CP37" s="567"/>
      <c r="CQ37" s="567"/>
      <c r="CR37" s="567"/>
      <c r="CS37" s="117"/>
      <c r="CT37" s="117"/>
      <c r="CU37" s="117"/>
      <c r="CV37" s="117"/>
      <c r="CW37" s="567"/>
      <c r="CX37" s="567"/>
      <c r="CY37" s="567"/>
      <c r="CZ37" s="567"/>
      <c r="DA37" s="567"/>
      <c r="DB37" s="567"/>
      <c r="DC37" s="567"/>
      <c r="DD37" s="567"/>
      <c r="DE37" s="567"/>
      <c r="DF37" s="567"/>
      <c r="DG37" s="567"/>
      <c r="DH37" s="567"/>
      <c r="DI37" s="567"/>
      <c r="DJ37" s="567"/>
      <c r="DK37" s="567"/>
      <c r="DL37" s="567"/>
      <c r="DM37" s="567"/>
      <c r="DN37" s="567"/>
      <c r="DO37" s="567"/>
      <c r="DP37" s="567"/>
      <c r="DQ37" s="567"/>
      <c r="DR37" s="567"/>
      <c r="DS37" s="567"/>
      <c r="DT37" s="567"/>
      <c r="DU37" s="567"/>
      <c r="DV37" s="567"/>
      <c r="DW37" s="567"/>
      <c r="DX37" s="567"/>
      <c r="DY37" s="567"/>
      <c r="DZ37" s="567"/>
      <c r="EA37" s="567"/>
      <c r="EB37" s="567"/>
      <c r="EC37" s="567"/>
      <c r="ED37" s="567"/>
      <c r="EE37" s="567"/>
      <c r="EF37" s="567"/>
      <c r="EG37" s="567"/>
      <c r="EH37" s="567"/>
      <c r="EI37" s="567"/>
      <c r="EJ37" s="567"/>
      <c r="EK37" s="567"/>
      <c r="EL37" s="567"/>
      <c r="EM37" s="14"/>
      <c r="EN37" s="477"/>
      <c r="EO37" s="477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</row>
    <row r="38" spans="1:159" s="15" customFormat="1" ht="4.5" customHeight="1">
      <c r="A38" s="139"/>
      <c r="B38" s="139"/>
      <c r="C38" s="111"/>
      <c r="D38" s="111"/>
      <c r="E38" s="111"/>
      <c r="F38" s="111"/>
      <c r="G38" s="112" t="s">
        <v>62</v>
      </c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28"/>
      <c r="AT38" s="128"/>
      <c r="AU38" s="128"/>
      <c r="AV38" s="128"/>
      <c r="AW38" s="129"/>
      <c r="AX38" s="573"/>
      <c r="AY38" s="573"/>
      <c r="AZ38" s="573"/>
      <c r="BA38" s="573"/>
      <c r="BB38" s="573"/>
      <c r="BC38" s="567"/>
      <c r="BD38" s="567"/>
      <c r="BE38" s="567"/>
      <c r="BF38" s="567"/>
      <c r="BG38" s="567"/>
      <c r="BH38" s="567"/>
      <c r="BI38" s="567"/>
      <c r="BJ38" s="567"/>
      <c r="BK38" s="567"/>
      <c r="BL38" s="567"/>
      <c r="BM38" s="567"/>
      <c r="BN38" s="567"/>
      <c r="BO38" s="567"/>
      <c r="BP38" s="567"/>
      <c r="BQ38" s="567"/>
      <c r="BR38" s="567"/>
      <c r="BS38" s="567"/>
      <c r="BT38" s="567"/>
      <c r="BU38" s="567"/>
      <c r="BV38" s="567"/>
      <c r="BW38" s="567"/>
      <c r="BX38" s="567"/>
      <c r="BY38" s="567"/>
      <c r="BZ38" s="567"/>
      <c r="CA38" s="567"/>
      <c r="CB38" s="567"/>
      <c r="CC38" s="567"/>
      <c r="CD38" s="567"/>
      <c r="CE38" s="567"/>
      <c r="CF38" s="567"/>
      <c r="CG38" s="567"/>
      <c r="CH38" s="567"/>
      <c r="CI38" s="567"/>
      <c r="CJ38" s="567"/>
      <c r="CK38" s="567"/>
      <c r="CL38" s="567"/>
      <c r="CM38" s="567"/>
      <c r="CN38" s="567"/>
      <c r="CO38" s="567"/>
      <c r="CP38" s="567"/>
      <c r="CQ38" s="567"/>
      <c r="CR38" s="567"/>
      <c r="CS38" s="117"/>
      <c r="CT38" s="117"/>
      <c r="CU38" s="117"/>
      <c r="CV38" s="117"/>
      <c r="CW38" s="567"/>
      <c r="CX38" s="567"/>
      <c r="CY38" s="567"/>
      <c r="CZ38" s="567"/>
      <c r="DA38" s="567"/>
      <c r="DB38" s="567"/>
      <c r="DC38" s="567"/>
      <c r="DD38" s="567"/>
      <c r="DE38" s="567"/>
      <c r="DF38" s="567"/>
      <c r="DG38" s="567"/>
      <c r="DH38" s="567"/>
      <c r="DI38" s="567"/>
      <c r="DJ38" s="567"/>
      <c r="DK38" s="567"/>
      <c r="DL38" s="567"/>
      <c r="DM38" s="567"/>
      <c r="DN38" s="567"/>
      <c r="DO38" s="567"/>
      <c r="DP38" s="567"/>
      <c r="DQ38" s="567"/>
      <c r="DR38" s="567"/>
      <c r="DS38" s="567"/>
      <c r="DT38" s="567"/>
      <c r="DU38" s="567"/>
      <c r="DV38" s="567"/>
      <c r="DW38" s="567"/>
      <c r="DX38" s="567"/>
      <c r="DY38" s="567"/>
      <c r="DZ38" s="567"/>
      <c r="EA38" s="567"/>
      <c r="EB38" s="567"/>
      <c r="EC38" s="567"/>
      <c r="ED38" s="567"/>
      <c r="EE38" s="567"/>
      <c r="EF38" s="567"/>
      <c r="EG38" s="567"/>
      <c r="EH38" s="567"/>
      <c r="EI38" s="567"/>
      <c r="EJ38" s="567"/>
      <c r="EK38" s="567"/>
      <c r="EL38" s="567"/>
      <c r="EM38" s="14"/>
      <c r="EN38" s="477"/>
      <c r="EO38" s="477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</row>
    <row r="39" spans="1:159" s="15" customFormat="1" ht="16.5" customHeight="1">
      <c r="A39" s="139"/>
      <c r="B39" s="139"/>
      <c r="C39" s="575" t="s">
        <v>63</v>
      </c>
      <c r="D39" s="576"/>
      <c r="E39" s="576"/>
      <c r="F39" s="577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28"/>
      <c r="AT39" s="128"/>
      <c r="AU39" s="128"/>
      <c r="AV39" s="128"/>
      <c r="AW39" s="129"/>
      <c r="AX39" s="573"/>
      <c r="AY39" s="573"/>
      <c r="AZ39" s="573"/>
      <c r="BA39" s="573"/>
      <c r="BB39" s="573"/>
      <c r="BC39" s="567"/>
      <c r="BD39" s="567"/>
      <c r="BE39" s="567"/>
      <c r="BF39" s="567"/>
      <c r="BG39" s="567"/>
      <c r="BH39" s="567"/>
      <c r="BI39" s="567"/>
      <c r="BJ39" s="567"/>
      <c r="BK39" s="567"/>
      <c r="BL39" s="567"/>
      <c r="BM39" s="567"/>
      <c r="BN39" s="567"/>
      <c r="BO39" s="567"/>
      <c r="BP39" s="567"/>
      <c r="BQ39" s="567"/>
      <c r="BR39" s="567"/>
      <c r="BS39" s="567"/>
      <c r="BT39" s="567"/>
      <c r="BU39" s="567"/>
      <c r="BV39" s="567"/>
      <c r="BW39" s="567"/>
      <c r="BX39" s="567"/>
      <c r="BY39" s="567"/>
      <c r="BZ39" s="567"/>
      <c r="CA39" s="567"/>
      <c r="CB39" s="567"/>
      <c r="CC39" s="567"/>
      <c r="CD39" s="567"/>
      <c r="CE39" s="567"/>
      <c r="CF39" s="567"/>
      <c r="CG39" s="567"/>
      <c r="CH39" s="567"/>
      <c r="CI39" s="567"/>
      <c r="CJ39" s="567"/>
      <c r="CK39" s="567"/>
      <c r="CL39" s="567"/>
      <c r="CM39" s="567"/>
      <c r="CN39" s="567"/>
      <c r="CO39" s="567"/>
      <c r="CP39" s="567"/>
      <c r="CQ39" s="567"/>
      <c r="CR39" s="567"/>
      <c r="CS39" s="117"/>
      <c r="CT39" s="117"/>
      <c r="CU39" s="117"/>
      <c r="CV39" s="117"/>
      <c r="CW39" s="567"/>
      <c r="CX39" s="567"/>
      <c r="CY39" s="567"/>
      <c r="CZ39" s="567"/>
      <c r="DA39" s="567"/>
      <c r="DB39" s="567"/>
      <c r="DC39" s="567"/>
      <c r="DD39" s="567"/>
      <c r="DE39" s="567"/>
      <c r="DF39" s="567"/>
      <c r="DG39" s="567"/>
      <c r="DH39" s="567"/>
      <c r="DI39" s="567"/>
      <c r="DJ39" s="567"/>
      <c r="DK39" s="567"/>
      <c r="DL39" s="567"/>
      <c r="DM39" s="567"/>
      <c r="DN39" s="567"/>
      <c r="DO39" s="567"/>
      <c r="DP39" s="567"/>
      <c r="DQ39" s="567"/>
      <c r="DR39" s="567"/>
      <c r="DS39" s="567"/>
      <c r="DT39" s="567"/>
      <c r="DU39" s="567"/>
      <c r="DV39" s="567"/>
      <c r="DW39" s="567"/>
      <c r="DX39" s="567"/>
      <c r="DY39" s="567"/>
      <c r="DZ39" s="567"/>
      <c r="EA39" s="567"/>
      <c r="EB39" s="567"/>
      <c r="EC39" s="567"/>
      <c r="ED39" s="567"/>
      <c r="EE39" s="567"/>
      <c r="EF39" s="567"/>
      <c r="EG39" s="567"/>
      <c r="EH39" s="567"/>
      <c r="EI39" s="567"/>
      <c r="EJ39" s="567"/>
      <c r="EK39" s="567"/>
      <c r="EL39" s="567"/>
      <c r="EM39" s="14"/>
      <c r="EN39" s="477"/>
      <c r="EO39" s="477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</row>
    <row r="40" spans="1:159" s="15" customFormat="1" ht="4.5" customHeight="1">
      <c r="A40" s="139"/>
      <c r="B40" s="139"/>
      <c r="C40" s="113"/>
      <c r="D40" s="113"/>
      <c r="E40" s="113"/>
      <c r="F40" s="113"/>
      <c r="G40" s="112" t="s">
        <v>64</v>
      </c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28"/>
      <c r="AT40" s="128"/>
      <c r="AU40" s="128"/>
      <c r="AV40" s="128"/>
      <c r="AW40" s="129"/>
      <c r="AX40" s="573"/>
      <c r="AY40" s="573"/>
      <c r="AZ40" s="573"/>
      <c r="BA40" s="573"/>
      <c r="BB40" s="573"/>
      <c r="BC40" s="568"/>
      <c r="BD40" s="568"/>
      <c r="BE40" s="568"/>
      <c r="BF40" s="568"/>
      <c r="BG40" s="568"/>
      <c r="BH40" s="568"/>
      <c r="BI40" s="568"/>
      <c r="BJ40" s="568"/>
      <c r="BK40" s="568"/>
      <c r="BL40" s="568"/>
      <c r="BM40" s="568"/>
      <c r="BN40" s="568"/>
      <c r="BO40" s="568"/>
      <c r="BP40" s="568"/>
      <c r="BQ40" s="568"/>
      <c r="BR40" s="568"/>
      <c r="BS40" s="568"/>
      <c r="BT40" s="568"/>
      <c r="BU40" s="568"/>
      <c r="BV40" s="568"/>
      <c r="BW40" s="568"/>
      <c r="BX40" s="568"/>
      <c r="BY40" s="568"/>
      <c r="BZ40" s="568"/>
      <c r="CA40" s="568"/>
      <c r="CB40" s="568"/>
      <c r="CC40" s="568"/>
      <c r="CD40" s="568"/>
      <c r="CE40" s="568"/>
      <c r="CF40" s="568"/>
      <c r="CG40" s="568"/>
      <c r="CH40" s="568"/>
      <c r="CI40" s="568"/>
      <c r="CJ40" s="568"/>
      <c r="CK40" s="568"/>
      <c r="CL40" s="568"/>
      <c r="CM40" s="568"/>
      <c r="CN40" s="568"/>
      <c r="CO40" s="568"/>
      <c r="CP40" s="568"/>
      <c r="CQ40" s="568"/>
      <c r="CR40" s="568"/>
      <c r="CS40" s="117"/>
      <c r="CT40" s="117"/>
      <c r="CU40" s="117"/>
      <c r="CV40" s="117"/>
      <c r="CW40" s="568"/>
      <c r="CX40" s="568"/>
      <c r="CY40" s="568"/>
      <c r="CZ40" s="568"/>
      <c r="DA40" s="568"/>
      <c r="DB40" s="568"/>
      <c r="DC40" s="568"/>
      <c r="DD40" s="568"/>
      <c r="DE40" s="568"/>
      <c r="DF40" s="568"/>
      <c r="DG40" s="568"/>
      <c r="DH40" s="568"/>
      <c r="DI40" s="568"/>
      <c r="DJ40" s="568"/>
      <c r="DK40" s="568"/>
      <c r="DL40" s="568"/>
      <c r="DM40" s="568"/>
      <c r="DN40" s="568"/>
      <c r="DO40" s="568"/>
      <c r="DP40" s="568"/>
      <c r="DQ40" s="568"/>
      <c r="DR40" s="568"/>
      <c r="DS40" s="568"/>
      <c r="DT40" s="568"/>
      <c r="DU40" s="568"/>
      <c r="DV40" s="568"/>
      <c r="DW40" s="568"/>
      <c r="DX40" s="568"/>
      <c r="DY40" s="568"/>
      <c r="DZ40" s="568"/>
      <c r="EA40" s="568"/>
      <c r="EB40" s="568"/>
      <c r="EC40" s="568"/>
      <c r="ED40" s="568"/>
      <c r="EE40" s="568"/>
      <c r="EF40" s="568"/>
      <c r="EG40" s="568"/>
      <c r="EH40" s="568"/>
      <c r="EI40" s="568"/>
      <c r="EJ40" s="568"/>
      <c r="EK40" s="568"/>
      <c r="EL40" s="568"/>
      <c r="EM40" s="14"/>
      <c r="EN40" s="477"/>
      <c r="EO40" s="477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</row>
    <row r="41" spans="1:159" s="15" customFormat="1" ht="16.5" customHeight="1">
      <c r="A41" s="139"/>
      <c r="B41" s="139"/>
      <c r="C41" s="575"/>
      <c r="D41" s="576"/>
      <c r="E41" s="576"/>
      <c r="F41" s="577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28"/>
      <c r="AT41" s="128"/>
      <c r="AU41" s="128"/>
      <c r="AV41" s="128"/>
      <c r="AW41" s="129"/>
      <c r="AX41" s="573"/>
      <c r="AY41" s="573"/>
      <c r="AZ41" s="573"/>
      <c r="BA41" s="573"/>
      <c r="BB41" s="573"/>
      <c r="BC41" s="97" t="s">
        <v>65</v>
      </c>
      <c r="BD41" s="97"/>
      <c r="BE41" s="97"/>
      <c r="BF41" s="97"/>
      <c r="BG41" s="97"/>
      <c r="BH41" s="578"/>
      <c r="BI41" s="578"/>
      <c r="BJ41" s="578"/>
      <c r="BK41" s="578"/>
      <c r="BL41" s="578"/>
      <c r="BM41" s="578"/>
      <c r="BN41" s="578"/>
      <c r="BO41" s="578"/>
      <c r="BP41" s="578"/>
      <c r="BQ41" s="578"/>
      <c r="BR41" s="578"/>
      <c r="BS41" s="578"/>
      <c r="BT41" s="578"/>
      <c r="BU41" s="578"/>
      <c r="BV41" s="578"/>
      <c r="BW41" s="578"/>
      <c r="BX41" s="578"/>
      <c r="BY41" s="578"/>
      <c r="BZ41" s="578"/>
      <c r="CA41" s="578"/>
      <c r="CB41" s="578"/>
      <c r="CC41" s="578"/>
      <c r="CD41" s="578"/>
      <c r="CE41" s="578"/>
      <c r="CF41" s="578"/>
      <c r="CG41" s="578"/>
      <c r="CH41" s="578"/>
      <c r="CI41" s="578"/>
      <c r="CJ41" s="578"/>
      <c r="CK41" s="578"/>
      <c r="CL41" s="578"/>
      <c r="CM41" s="578"/>
      <c r="CN41" s="578"/>
      <c r="CO41" s="578"/>
      <c r="CP41" s="578"/>
      <c r="CQ41" s="578"/>
      <c r="CR41" s="578"/>
      <c r="CS41" s="117"/>
      <c r="CT41" s="117"/>
      <c r="CU41" s="117"/>
      <c r="CV41" s="117"/>
      <c r="CW41" s="97" t="s">
        <v>65</v>
      </c>
      <c r="CX41" s="97"/>
      <c r="CY41" s="97"/>
      <c r="CZ41" s="97"/>
      <c r="DA41" s="97"/>
      <c r="DB41" s="578"/>
      <c r="DC41" s="578"/>
      <c r="DD41" s="578"/>
      <c r="DE41" s="578"/>
      <c r="DF41" s="578"/>
      <c r="DG41" s="578"/>
      <c r="DH41" s="578"/>
      <c r="DI41" s="578"/>
      <c r="DJ41" s="578"/>
      <c r="DK41" s="578"/>
      <c r="DL41" s="578"/>
      <c r="DM41" s="578"/>
      <c r="DN41" s="578"/>
      <c r="DO41" s="578"/>
      <c r="DP41" s="578"/>
      <c r="DQ41" s="578"/>
      <c r="DR41" s="578"/>
      <c r="DS41" s="578"/>
      <c r="DT41" s="578"/>
      <c r="DU41" s="578"/>
      <c r="DV41" s="578"/>
      <c r="DW41" s="578"/>
      <c r="DX41" s="578"/>
      <c r="DY41" s="578"/>
      <c r="DZ41" s="578"/>
      <c r="EA41" s="578"/>
      <c r="EB41" s="578"/>
      <c r="EC41" s="578"/>
      <c r="ED41" s="578"/>
      <c r="EE41" s="578"/>
      <c r="EF41" s="578"/>
      <c r="EG41" s="578"/>
      <c r="EH41" s="578"/>
      <c r="EI41" s="578"/>
      <c r="EJ41" s="578"/>
      <c r="EK41" s="578"/>
      <c r="EL41" s="578"/>
      <c r="EM41" s="14"/>
      <c r="EN41" s="477"/>
      <c r="EO41" s="477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</row>
    <row r="42" spans="1:178" s="15" customFormat="1" ht="6.75" customHeight="1" thickBot="1">
      <c r="A42" s="139"/>
      <c r="B42" s="139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6"/>
      <c r="AS42" s="130"/>
      <c r="AT42" s="130"/>
      <c r="AU42" s="130"/>
      <c r="AV42" s="130"/>
      <c r="AW42" s="131"/>
      <c r="AX42" s="574"/>
      <c r="AY42" s="574"/>
      <c r="AZ42" s="574"/>
      <c r="BA42" s="574"/>
      <c r="BB42" s="574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2"/>
      <c r="EL42" s="122"/>
      <c r="EM42" s="14"/>
      <c r="EN42" s="477"/>
      <c r="EO42" s="477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</row>
    <row r="43" spans="1:178" s="15" customFormat="1" ht="6.75" customHeight="1">
      <c r="A43" s="139"/>
      <c r="B43" s="139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579"/>
      <c r="X43" s="579"/>
      <c r="Y43" s="579"/>
      <c r="Z43" s="579"/>
      <c r="AA43" s="579"/>
      <c r="AB43" s="579"/>
      <c r="AC43" s="579"/>
      <c r="AD43" s="579"/>
      <c r="AE43" s="579"/>
      <c r="AF43" s="579"/>
      <c r="AG43" s="579"/>
      <c r="AH43" s="579"/>
      <c r="AI43" s="579"/>
      <c r="AJ43" s="579"/>
      <c r="AK43" s="579"/>
      <c r="AL43" s="579"/>
      <c r="AM43" s="579"/>
      <c r="AN43" s="579"/>
      <c r="AO43" s="579"/>
      <c r="AP43" s="579"/>
      <c r="AQ43" s="579"/>
      <c r="AR43" s="579"/>
      <c r="AS43" s="579"/>
      <c r="AT43" s="579"/>
      <c r="AU43" s="579"/>
      <c r="AV43" s="579"/>
      <c r="AW43" s="579"/>
      <c r="AX43" s="579"/>
      <c r="AY43" s="579"/>
      <c r="AZ43" s="579"/>
      <c r="BA43" s="579"/>
      <c r="BB43" s="579"/>
      <c r="BC43" s="579"/>
      <c r="BD43" s="579"/>
      <c r="BE43" s="579"/>
      <c r="BF43" s="579"/>
      <c r="BG43" s="579"/>
      <c r="BH43" s="579"/>
      <c r="BI43" s="579"/>
      <c r="BJ43" s="579"/>
      <c r="BK43" s="579"/>
      <c r="BL43" s="579"/>
      <c r="BM43" s="579"/>
      <c r="BN43" s="579"/>
      <c r="BO43" s="579"/>
      <c r="BP43" s="579"/>
      <c r="BQ43" s="579"/>
      <c r="BR43" s="579"/>
      <c r="BS43" s="579"/>
      <c r="BT43" s="579"/>
      <c r="BU43" s="579"/>
      <c r="BV43" s="579"/>
      <c r="BW43" s="579"/>
      <c r="BX43" s="579"/>
      <c r="BY43" s="579"/>
      <c r="BZ43" s="579"/>
      <c r="CA43" s="579"/>
      <c r="CB43" s="579"/>
      <c r="CC43" s="579"/>
      <c r="CD43" s="579"/>
      <c r="CE43" s="579"/>
      <c r="CF43" s="579"/>
      <c r="CG43" s="579"/>
      <c r="CH43" s="579"/>
      <c r="CI43" s="579"/>
      <c r="CJ43" s="579"/>
      <c r="CK43" s="579"/>
      <c r="CL43" s="579"/>
      <c r="CM43" s="579"/>
      <c r="CN43" s="579"/>
      <c r="CO43" s="579"/>
      <c r="CP43" s="579"/>
      <c r="CQ43" s="579"/>
      <c r="CR43" s="579"/>
      <c r="CS43" s="579"/>
      <c r="CT43" s="579"/>
      <c r="CU43" s="579"/>
      <c r="CV43" s="579"/>
      <c r="CW43" s="579"/>
      <c r="CX43" s="579"/>
      <c r="CY43" s="579"/>
      <c r="CZ43" s="579"/>
      <c r="DA43" s="579"/>
      <c r="DB43" s="579"/>
      <c r="DC43" s="579"/>
      <c r="DD43" s="579"/>
      <c r="DE43" s="579"/>
      <c r="DF43" s="579"/>
      <c r="DG43" s="579"/>
      <c r="DH43" s="579"/>
      <c r="DI43" s="579"/>
      <c r="DJ43" s="579"/>
      <c r="DK43" s="579"/>
      <c r="DL43" s="579"/>
      <c r="DM43" s="579"/>
      <c r="DN43" s="579"/>
      <c r="DO43" s="579"/>
      <c r="DP43" s="579"/>
      <c r="DQ43" s="579"/>
      <c r="DR43" s="579"/>
      <c r="DS43" s="579"/>
      <c r="DT43" s="579"/>
      <c r="DU43" s="579"/>
      <c r="DV43" s="579"/>
      <c r="DW43" s="579"/>
      <c r="DX43" s="579"/>
      <c r="DY43" s="579"/>
      <c r="DZ43" s="579"/>
      <c r="EA43" s="579"/>
      <c r="EB43" s="579"/>
      <c r="EC43" s="579"/>
      <c r="ED43" s="579"/>
      <c r="EE43" s="579"/>
      <c r="EF43" s="579"/>
      <c r="EG43" s="579"/>
      <c r="EH43" s="579"/>
      <c r="EI43" s="579"/>
      <c r="EJ43" s="579"/>
      <c r="EK43" s="579"/>
      <c r="EL43" s="579"/>
      <c r="EM43" s="14"/>
      <c r="EN43" s="477"/>
      <c r="EO43" s="477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</row>
    <row r="44" spans="1:253" s="3" customFormat="1" ht="18" customHeight="1">
      <c r="A44" s="139"/>
      <c r="B44" s="139"/>
      <c r="C44" s="124" t="s">
        <v>66</v>
      </c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01" t="s">
        <v>6</v>
      </c>
      <c r="V44" s="101"/>
      <c r="W44" s="119" t="s">
        <v>114</v>
      </c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20"/>
      <c r="CB44" s="107" t="s">
        <v>68</v>
      </c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9"/>
      <c r="CW44" s="107" t="s">
        <v>69</v>
      </c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9"/>
      <c r="EM44" s="2"/>
      <c r="EN44" s="477"/>
      <c r="EO44" s="477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</row>
    <row r="45" spans="1:253" s="3" customFormat="1" ht="18" customHeight="1">
      <c r="A45" s="139"/>
      <c r="B45" s="139"/>
      <c r="C45" s="100" t="s">
        <v>70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 t="s">
        <v>6</v>
      </c>
      <c r="V45" s="101"/>
      <c r="W45" s="580"/>
      <c r="X45" s="580"/>
      <c r="Y45" s="580"/>
      <c r="Z45" s="580"/>
      <c r="AA45" s="580"/>
      <c r="AB45" s="580"/>
      <c r="AC45" s="580"/>
      <c r="AD45" s="580"/>
      <c r="AE45" s="580"/>
      <c r="AF45" s="580"/>
      <c r="AG45" s="580"/>
      <c r="AH45" s="580"/>
      <c r="AI45" s="580"/>
      <c r="AJ45" s="580"/>
      <c r="AK45" s="580"/>
      <c r="AL45" s="580"/>
      <c r="AM45" s="580"/>
      <c r="AN45" s="580"/>
      <c r="AO45" s="580"/>
      <c r="AP45" s="580"/>
      <c r="AQ45" s="580"/>
      <c r="AR45" s="580"/>
      <c r="AS45" s="580"/>
      <c r="AT45" s="580"/>
      <c r="AU45" s="580"/>
      <c r="AV45" s="580"/>
      <c r="AW45" s="580"/>
      <c r="AX45" s="580"/>
      <c r="AY45" s="580"/>
      <c r="AZ45" s="580"/>
      <c r="BA45" s="580"/>
      <c r="BB45" s="580"/>
      <c r="BC45" s="580"/>
      <c r="BD45" s="580"/>
      <c r="BE45" s="580"/>
      <c r="BF45" s="580"/>
      <c r="BG45" s="580"/>
      <c r="BH45" s="580"/>
      <c r="BI45" s="580"/>
      <c r="BJ45" s="580"/>
      <c r="BK45" s="580"/>
      <c r="BL45" s="580"/>
      <c r="BM45" s="580"/>
      <c r="BN45" s="580"/>
      <c r="BO45" s="580"/>
      <c r="BP45" s="580"/>
      <c r="BQ45" s="580"/>
      <c r="BR45" s="580"/>
      <c r="BS45" s="580"/>
      <c r="BT45" s="580"/>
      <c r="BU45" s="580"/>
      <c r="BV45" s="580"/>
      <c r="BW45" s="580"/>
      <c r="BX45" s="580"/>
      <c r="BY45" s="580"/>
      <c r="BZ45" s="580"/>
      <c r="CA45" s="581"/>
      <c r="CB45" s="582"/>
      <c r="CC45" s="583"/>
      <c r="CD45" s="583"/>
      <c r="CE45" s="583"/>
      <c r="CF45" s="583"/>
      <c r="CG45" s="583"/>
      <c r="CH45" s="583"/>
      <c r="CI45" s="583"/>
      <c r="CJ45" s="583"/>
      <c r="CK45" s="583"/>
      <c r="CL45" s="583"/>
      <c r="CM45" s="583"/>
      <c r="CN45" s="583"/>
      <c r="CO45" s="583"/>
      <c r="CP45" s="583"/>
      <c r="CQ45" s="583"/>
      <c r="CR45" s="583"/>
      <c r="CS45" s="583"/>
      <c r="CT45" s="583"/>
      <c r="CU45" s="583"/>
      <c r="CV45" s="584"/>
      <c r="CW45" s="585"/>
      <c r="CX45" s="583"/>
      <c r="CY45" s="583"/>
      <c r="CZ45" s="583"/>
      <c r="DA45" s="583"/>
      <c r="DB45" s="583"/>
      <c r="DC45" s="583"/>
      <c r="DD45" s="583"/>
      <c r="DE45" s="583"/>
      <c r="DF45" s="583"/>
      <c r="DG45" s="583"/>
      <c r="DH45" s="583"/>
      <c r="DI45" s="583"/>
      <c r="DJ45" s="583"/>
      <c r="DK45" s="583"/>
      <c r="DL45" s="583"/>
      <c r="DM45" s="583"/>
      <c r="DN45" s="583"/>
      <c r="DO45" s="583"/>
      <c r="DP45" s="583"/>
      <c r="DQ45" s="583"/>
      <c r="DR45" s="583"/>
      <c r="DS45" s="583"/>
      <c r="DT45" s="583"/>
      <c r="DU45" s="583"/>
      <c r="DV45" s="583"/>
      <c r="DW45" s="583"/>
      <c r="DX45" s="583"/>
      <c r="DY45" s="583"/>
      <c r="DZ45" s="583"/>
      <c r="EA45" s="583"/>
      <c r="EB45" s="583"/>
      <c r="EC45" s="583"/>
      <c r="ED45" s="583"/>
      <c r="EE45" s="583"/>
      <c r="EF45" s="583"/>
      <c r="EG45" s="583"/>
      <c r="EH45" s="583"/>
      <c r="EI45" s="583"/>
      <c r="EJ45" s="583"/>
      <c r="EK45" s="583"/>
      <c r="EL45" s="584"/>
      <c r="EM45" s="2"/>
      <c r="EN45" s="477"/>
      <c r="EO45" s="477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</row>
    <row r="46" spans="1:145" ht="18" customHeight="1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1"/>
      <c r="EF46" s="121"/>
      <c r="EG46" s="121"/>
      <c r="EH46" s="121"/>
      <c r="EI46" s="121"/>
      <c r="EJ46" s="121"/>
      <c r="EK46" s="121"/>
      <c r="EL46" s="121"/>
      <c r="EN46" s="477"/>
      <c r="EO46" s="477"/>
    </row>
    <row r="47" spans="1:142" ht="18">
      <c r="A47" s="2"/>
      <c r="B47" s="2"/>
      <c r="AC47" s="12"/>
      <c r="AD47" s="12"/>
      <c r="AE47" s="12"/>
      <c r="AF47" s="12"/>
      <c r="AG47" s="12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7"/>
      <c r="AW47" s="18"/>
      <c r="AX47" s="18"/>
      <c r="AY47" s="18"/>
      <c r="AZ47" s="18"/>
      <c r="BA47" s="18"/>
      <c r="BB47" s="18"/>
      <c r="BC47" s="18"/>
      <c r="BD47" s="18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5"/>
      <c r="BQ47" s="15"/>
      <c r="BR47" s="15"/>
      <c r="BS47" s="15"/>
      <c r="BT47" s="15"/>
      <c r="BU47" s="15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20"/>
      <c r="CZ47" s="20"/>
      <c r="DA47" s="21"/>
      <c r="DB47" s="21"/>
      <c r="DC47" s="21"/>
      <c r="DD47" s="21"/>
      <c r="DE47" s="21"/>
      <c r="DF47" s="2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7"/>
      <c r="EF47" s="7"/>
      <c r="EG47" s="7"/>
      <c r="EH47" s="7"/>
      <c r="EI47" s="7"/>
      <c r="EJ47" s="7"/>
      <c r="EK47" s="7"/>
      <c r="EL47" s="7"/>
    </row>
    <row r="48" spans="1:142" ht="18">
      <c r="A48" s="2"/>
      <c r="B48" s="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7"/>
      <c r="R48" s="18"/>
      <c r="S48" s="18"/>
      <c r="T48" s="18"/>
      <c r="U48" s="18"/>
      <c r="V48" s="18"/>
      <c r="W48" s="18"/>
      <c r="X48" s="18"/>
      <c r="Y48" s="18"/>
      <c r="Z48" s="12"/>
      <c r="AA48" s="12"/>
      <c r="AB48" s="12"/>
      <c r="AC48" s="12"/>
      <c r="AD48" s="12"/>
      <c r="AE48" s="12"/>
      <c r="AF48" s="12"/>
      <c r="AG48" s="12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7"/>
      <c r="AW48" s="18"/>
      <c r="AX48" s="18"/>
      <c r="AY48" s="18"/>
      <c r="AZ48" s="18"/>
      <c r="BA48" s="18"/>
      <c r="BB48" s="18"/>
      <c r="BC48" s="18"/>
      <c r="BD48" s="18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5"/>
      <c r="BQ48" s="15"/>
      <c r="BR48" s="15"/>
      <c r="BS48" s="15"/>
      <c r="BT48" s="15"/>
      <c r="BU48" s="15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20"/>
      <c r="CZ48" s="20"/>
      <c r="DA48" s="21"/>
      <c r="DB48" s="21"/>
      <c r="DC48" s="21"/>
      <c r="DD48" s="21"/>
      <c r="DE48" s="21"/>
      <c r="DF48" s="2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7"/>
      <c r="EF48" s="7"/>
      <c r="EG48" s="7"/>
      <c r="EH48" s="7"/>
      <c r="EI48" s="7"/>
      <c r="EJ48" s="7"/>
      <c r="EK48" s="7"/>
      <c r="EL48" s="7"/>
    </row>
    <row r="49" spans="1:142" ht="18">
      <c r="A49" s="2"/>
      <c r="B49" s="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7"/>
      <c r="R49" s="18"/>
      <c r="S49" s="18"/>
      <c r="T49" s="18"/>
      <c r="U49" s="18"/>
      <c r="V49" s="18"/>
      <c r="W49" s="18"/>
      <c r="X49" s="18"/>
      <c r="Y49" s="18"/>
      <c r="Z49" s="12"/>
      <c r="AA49" s="12"/>
      <c r="AB49" s="12"/>
      <c r="AC49" s="12"/>
      <c r="AD49" s="12"/>
      <c r="AE49" s="12"/>
      <c r="AF49" s="12"/>
      <c r="AG49" s="12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7"/>
      <c r="AW49" s="18"/>
      <c r="AX49" s="18"/>
      <c r="AY49" s="18"/>
      <c r="AZ49" s="18"/>
      <c r="BA49" s="18"/>
      <c r="BB49" s="18"/>
      <c r="BC49" s="18"/>
      <c r="BD49" s="18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5"/>
      <c r="BQ49" s="15"/>
      <c r="BR49" s="15"/>
      <c r="BS49" s="15"/>
      <c r="BT49" s="15"/>
      <c r="BU49" s="15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20"/>
      <c r="CZ49" s="20"/>
      <c r="DA49" s="21"/>
      <c r="DB49" s="21"/>
      <c r="DC49" s="21"/>
      <c r="DD49" s="21"/>
      <c r="DE49" s="21"/>
      <c r="DF49" s="2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7"/>
      <c r="EF49" s="7"/>
      <c r="EG49" s="7"/>
      <c r="EH49" s="7"/>
      <c r="EI49" s="7"/>
      <c r="EJ49" s="7"/>
      <c r="EK49" s="7"/>
      <c r="EL49" s="7"/>
    </row>
    <row r="50" spans="1:142" ht="18">
      <c r="A50" s="2"/>
      <c r="B50" s="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7"/>
      <c r="R50" s="18"/>
      <c r="S50" s="18"/>
      <c r="T50" s="18"/>
      <c r="U50" s="18"/>
      <c r="V50" s="18"/>
      <c r="W50" s="18"/>
      <c r="X50" s="18"/>
      <c r="Y50" s="18"/>
      <c r="Z50" s="12"/>
      <c r="AA50" s="12"/>
      <c r="AB50" s="12"/>
      <c r="AC50" s="12"/>
      <c r="AD50" s="12"/>
      <c r="AE50" s="12"/>
      <c r="AF50" s="12"/>
      <c r="AG50" s="12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7"/>
      <c r="AW50" s="18"/>
      <c r="AX50" s="18"/>
      <c r="AY50" s="18"/>
      <c r="AZ50" s="18"/>
      <c r="BA50" s="18"/>
      <c r="BB50" s="18"/>
      <c r="BC50" s="18"/>
      <c r="BD50" s="18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5"/>
      <c r="BQ50" s="15"/>
      <c r="BR50" s="15"/>
      <c r="BS50" s="15"/>
      <c r="BT50" s="15"/>
      <c r="BU50" s="15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20"/>
      <c r="CZ50" s="20"/>
      <c r="DA50" s="21"/>
      <c r="DB50" s="21"/>
      <c r="DC50" s="21"/>
      <c r="DD50" s="21"/>
      <c r="DE50" s="21"/>
      <c r="DF50" s="2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7"/>
      <c r="EF50" s="7"/>
      <c r="EG50" s="7"/>
      <c r="EH50" s="7"/>
      <c r="EI50" s="7"/>
      <c r="EJ50" s="7"/>
      <c r="EK50" s="7"/>
      <c r="EL50" s="7"/>
    </row>
    <row r="51" spans="1:142" ht="18">
      <c r="A51" s="2"/>
      <c r="B51" s="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7"/>
      <c r="R51" s="18"/>
      <c r="S51" s="18"/>
      <c r="T51" s="18"/>
      <c r="U51" s="18"/>
      <c r="V51" s="18"/>
      <c r="W51" s="18"/>
      <c r="X51" s="18"/>
      <c r="Y51" s="18"/>
      <c r="Z51" s="12"/>
      <c r="AA51" s="12"/>
      <c r="AB51" s="12"/>
      <c r="AC51" s="12"/>
      <c r="AD51" s="12"/>
      <c r="AE51" s="12"/>
      <c r="AF51" s="12"/>
      <c r="AG51" s="12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7"/>
      <c r="AW51" s="18"/>
      <c r="AX51" s="18"/>
      <c r="AY51" s="18"/>
      <c r="AZ51" s="18"/>
      <c r="BA51" s="18"/>
      <c r="BB51" s="18"/>
      <c r="BC51" s="18"/>
      <c r="BD51" s="18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5"/>
      <c r="BQ51" s="15"/>
      <c r="BR51" s="15"/>
      <c r="BS51" s="15"/>
      <c r="BT51" s="15"/>
      <c r="BU51" s="15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20"/>
      <c r="CZ51" s="20"/>
      <c r="DA51" s="21"/>
      <c r="DB51" s="21"/>
      <c r="DC51" s="21"/>
      <c r="DD51" s="21"/>
      <c r="DE51" s="21"/>
      <c r="DF51" s="2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7"/>
      <c r="EF51" s="7"/>
      <c r="EG51" s="7"/>
      <c r="EH51" s="7"/>
      <c r="EI51" s="7"/>
      <c r="EJ51" s="7"/>
      <c r="EK51" s="7"/>
      <c r="EL51" s="7"/>
    </row>
    <row r="52" spans="1:142" ht="18">
      <c r="A52" s="2"/>
      <c r="B52" s="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7"/>
      <c r="R52" s="18"/>
      <c r="S52" s="18"/>
      <c r="T52" s="18"/>
      <c r="U52" s="18"/>
      <c r="V52" s="18"/>
      <c r="W52" s="18"/>
      <c r="X52" s="18"/>
      <c r="Y52" s="18"/>
      <c r="Z52" s="12"/>
      <c r="AA52" s="12"/>
      <c r="AB52" s="12"/>
      <c r="AC52" s="12"/>
      <c r="AD52" s="12"/>
      <c r="AE52" s="12"/>
      <c r="AF52" s="12"/>
      <c r="AG52" s="12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7"/>
      <c r="AW52" s="18"/>
      <c r="AX52" s="18"/>
      <c r="AY52" s="18"/>
      <c r="AZ52" s="18"/>
      <c r="BA52" s="18"/>
      <c r="BB52" s="18"/>
      <c r="BC52" s="18"/>
      <c r="BD52" s="18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5"/>
      <c r="BQ52" s="15"/>
      <c r="BR52" s="15"/>
      <c r="BS52" s="15"/>
      <c r="BT52" s="15"/>
      <c r="BU52" s="15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20"/>
      <c r="CZ52" s="20"/>
      <c r="DA52" s="21"/>
      <c r="DB52" s="21"/>
      <c r="DC52" s="21"/>
      <c r="DD52" s="21"/>
      <c r="DE52" s="21"/>
      <c r="DF52" s="2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7"/>
      <c r="EF52" s="7"/>
      <c r="EG52" s="7"/>
      <c r="EH52" s="7"/>
      <c r="EI52" s="7"/>
      <c r="EJ52" s="7"/>
      <c r="EK52" s="7"/>
      <c r="EL52" s="7"/>
    </row>
    <row r="53" spans="1:142" ht="18">
      <c r="A53" s="2"/>
      <c r="B53" s="2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7"/>
      <c r="R53" s="18"/>
      <c r="S53" s="18"/>
      <c r="T53" s="18"/>
      <c r="U53" s="18"/>
      <c r="V53" s="18"/>
      <c r="W53" s="18"/>
      <c r="X53" s="18"/>
      <c r="Y53" s="18"/>
      <c r="Z53" s="12"/>
      <c r="AA53" s="12"/>
      <c r="AB53" s="12"/>
      <c r="AC53" s="12"/>
      <c r="AD53" s="12"/>
      <c r="AE53" s="12"/>
      <c r="AF53" s="12"/>
      <c r="AG53" s="12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7"/>
      <c r="AW53" s="18"/>
      <c r="AX53" s="18"/>
      <c r="AY53" s="18"/>
      <c r="AZ53" s="18"/>
      <c r="BA53" s="18"/>
      <c r="BB53" s="18"/>
      <c r="BC53" s="18"/>
      <c r="BD53" s="18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5"/>
      <c r="BQ53" s="15"/>
      <c r="BR53" s="15"/>
      <c r="BS53" s="15"/>
      <c r="BT53" s="15"/>
      <c r="BU53" s="15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20"/>
      <c r="CZ53" s="20"/>
      <c r="DA53" s="21"/>
      <c r="DB53" s="21"/>
      <c r="DC53" s="21"/>
      <c r="DD53" s="21"/>
      <c r="DE53" s="21"/>
      <c r="DF53" s="2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7"/>
      <c r="EF53" s="7"/>
      <c r="EG53" s="7"/>
      <c r="EH53" s="7"/>
      <c r="EI53" s="7"/>
      <c r="EJ53" s="7"/>
      <c r="EK53" s="7"/>
      <c r="EL53" s="7"/>
    </row>
    <row r="54" spans="1:142" ht="18">
      <c r="A54" s="2"/>
      <c r="B54" s="2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7"/>
      <c r="R54" s="18"/>
      <c r="S54" s="18"/>
      <c r="T54" s="18"/>
      <c r="U54" s="18"/>
      <c r="V54" s="18"/>
      <c r="W54" s="18"/>
      <c r="X54" s="18"/>
      <c r="Y54" s="18"/>
      <c r="Z54" s="12"/>
      <c r="AA54" s="12"/>
      <c r="AB54" s="12"/>
      <c r="AC54" s="12"/>
      <c r="AD54" s="12"/>
      <c r="AE54" s="12"/>
      <c r="AF54" s="12"/>
      <c r="AG54" s="12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7"/>
      <c r="AW54" s="18"/>
      <c r="AX54" s="18"/>
      <c r="AY54" s="18"/>
      <c r="AZ54" s="18"/>
      <c r="BA54" s="18"/>
      <c r="BB54" s="18"/>
      <c r="BC54" s="18"/>
      <c r="BD54" s="18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5"/>
      <c r="BQ54" s="15"/>
      <c r="BR54" s="15"/>
      <c r="BS54" s="15"/>
      <c r="BT54" s="15"/>
      <c r="BU54" s="15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20"/>
      <c r="CZ54" s="20"/>
      <c r="DA54" s="21"/>
      <c r="DB54" s="21"/>
      <c r="DC54" s="21"/>
      <c r="DD54" s="21"/>
      <c r="DE54" s="21"/>
      <c r="DF54" s="2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7"/>
      <c r="EF54" s="7"/>
      <c r="EG54" s="7"/>
      <c r="EH54" s="7"/>
      <c r="EI54" s="7"/>
      <c r="EJ54" s="7"/>
      <c r="EK54" s="7"/>
      <c r="EL54" s="7"/>
    </row>
    <row r="55" spans="1:142" ht="18">
      <c r="A55" s="2"/>
      <c r="B55" s="2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7"/>
      <c r="R55" s="18"/>
      <c r="S55" s="18"/>
      <c r="T55" s="18"/>
      <c r="U55" s="18"/>
      <c r="V55" s="18"/>
      <c r="W55" s="18"/>
      <c r="X55" s="18"/>
      <c r="Y55" s="18"/>
      <c r="Z55" s="12"/>
      <c r="AA55" s="12"/>
      <c r="AB55" s="12"/>
      <c r="AC55" s="12"/>
      <c r="AD55" s="12"/>
      <c r="AE55" s="12"/>
      <c r="AF55" s="12"/>
      <c r="AG55" s="12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7"/>
      <c r="AW55" s="18"/>
      <c r="AX55" s="18"/>
      <c r="AY55" s="18"/>
      <c r="AZ55" s="18"/>
      <c r="BA55" s="18"/>
      <c r="BB55" s="18"/>
      <c r="BC55" s="18"/>
      <c r="BD55" s="18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5"/>
      <c r="BQ55" s="15"/>
      <c r="BR55" s="15"/>
      <c r="BS55" s="15"/>
      <c r="BT55" s="15"/>
      <c r="BU55" s="15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20"/>
      <c r="CZ55" s="20"/>
      <c r="DA55" s="21"/>
      <c r="DB55" s="21"/>
      <c r="DC55" s="21"/>
      <c r="DD55" s="21"/>
      <c r="DE55" s="21"/>
      <c r="DF55" s="2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7"/>
      <c r="EF55" s="7"/>
      <c r="EG55" s="7"/>
      <c r="EH55" s="7"/>
      <c r="EI55" s="7"/>
      <c r="EJ55" s="7"/>
      <c r="EK55" s="7"/>
      <c r="EL55" s="7"/>
    </row>
    <row r="56" spans="1:142" ht="18">
      <c r="A56" s="2"/>
      <c r="B56" s="2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7"/>
      <c r="R56" s="18"/>
      <c r="S56" s="18"/>
      <c r="T56" s="18"/>
      <c r="U56" s="18"/>
      <c r="V56" s="18"/>
      <c r="W56" s="18"/>
      <c r="X56" s="18"/>
      <c r="Y56" s="18"/>
      <c r="Z56" s="12"/>
      <c r="AA56" s="12"/>
      <c r="AB56" s="12"/>
      <c r="AC56" s="12"/>
      <c r="AD56" s="12"/>
      <c r="AE56" s="12"/>
      <c r="AF56" s="12"/>
      <c r="AG56" s="12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7"/>
      <c r="AW56" s="18"/>
      <c r="AX56" s="18"/>
      <c r="AY56" s="18"/>
      <c r="AZ56" s="18"/>
      <c r="BA56" s="18"/>
      <c r="BB56" s="18"/>
      <c r="BC56" s="18"/>
      <c r="BD56" s="18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5"/>
      <c r="BQ56" s="15"/>
      <c r="BR56" s="15"/>
      <c r="BS56" s="15"/>
      <c r="BT56" s="15"/>
      <c r="BU56" s="15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20"/>
      <c r="CZ56" s="20"/>
      <c r="DA56" s="21"/>
      <c r="DB56" s="21"/>
      <c r="DC56" s="21"/>
      <c r="DD56" s="21"/>
      <c r="DE56" s="21"/>
      <c r="DF56" s="2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7"/>
      <c r="EF56" s="7"/>
      <c r="EG56" s="7"/>
      <c r="EH56" s="7"/>
      <c r="EI56" s="7"/>
      <c r="EJ56" s="7"/>
      <c r="EK56" s="7"/>
      <c r="EL56" s="7"/>
    </row>
    <row r="57" spans="1:142" ht="18">
      <c r="A57" s="2"/>
      <c r="B57" s="2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7"/>
      <c r="R57" s="18"/>
      <c r="S57" s="18"/>
      <c r="T57" s="18"/>
      <c r="U57" s="18"/>
      <c r="V57" s="18"/>
      <c r="W57" s="18"/>
      <c r="X57" s="18"/>
      <c r="Y57" s="18"/>
      <c r="Z57" s="12"/>
      <c r="AA57" s="12"/>
      <c r="AB57" s="12"/>
      <c r="AC57" s="12"/>
      <c r="AD57" s="12"/>
      <c r="AE57" s="12"/>
      <c r="AF57" s="12"/>
      <c r="AG57" s="12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7"/>
      <c r="AW57" s="18"/>
      <c r="AX57" s="18"/>
      <c r="AY57" s="18"/>
      <c r="AZ57" s="18"/>
      <c r="BA57" s="18"/>
      <c r="BB57" s="18"/>
      <c r="BC57" s="18"/>
      <c r="BD57" s="18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5"/>
      <c r="BQ57" s="15"/>
      <c r="BR57" s="15"/>
      <c r="BS57" s="15"/>
      <c r="BT57" s="15"/>
      <c r="BU57" s="15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20"/>
      <c r="CZ57" s="20"/>
      <c r="DA57" s="21"/>
      <c r="DB57" s="21"/>
      <c r="DC57" s="21"/>
      <c r="DD57" s="21"/>
      <c r="DE57" s="21"/>
      <c r="DF57" s="2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7"/>
      <c r="EF57" s="7"/>
      <c r="EG57" s="7"/>
      <c r="EH57" s="7"/>
      <c r="EI57" s="7"/>
      <c r="EJ57" s="7"/>
      <c r="EK57" s="7"/>
      <c r="EL57" s="7"/>
    </row>
    <row r="58" spans="1:142" ht="18">
      <c r="A58" s="2"/>
      <c r="B58" s="2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7"/>
      <c r="R58" s="18"/>
      <c r="S58" s="18"/>
      <c r="T58" s="18"/>
      <c r="U58" s="18"/>
      <c r="V58" s="18"/>
      <c r="W58" s="18"/>
      <c r="X58" s="18"/>
      <c r="Y58" s="18"/>
      <c r="Z58" s="12"/>
      <c r="AA58" s="12"/>
      <c r="AB58" s="12"/>
      <c r="AC58" s="12"/>
      <c r="AD58" s="12"/>
      <c r="AE58" s="12"/>
      <c r="AF58" s="12"/>
      <c r="AG58" s="12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7"/>
      <c r="AW58" s="18"/>
      <c r="AX58" s="18"/>
      <c r="AY58" s="18"/>
      <c r="AZ58" s="18"/>
      <c r="BA58" s="18"/>
      <c r="BB58" s="18"/>
      <c r="BC58" s="18"/>
      <c r="BD58" s="18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5"/>
      <c r="BQ58" s="15"/>
      <c r="BR58" s="15"/>
      <c r="BS58" s="15"/>
      <c r="BT58" s="15"/>
      <c r="BU58" s="15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20"/>
      <c r="CZ58" s="20"/>
      <c r="DA58" s="21"/>
      <c r="DB58" s="21"/>
      <c r="DC58" s="21"/>
      <c r="DD58" s="21"/>
      <c r="DE58" s="21"/>
      <c r="DF58" s="2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7"/>
      <c r="EF58" s="7"/>
      <c r="EG58" s="7"/>
      <c r="EH58" s="7"/>
      <c r="EI58" s="7"/>
      <c r="EJ58" s="7"/>
      <c r="EK58" s="7"/>
      <c r="EL58" s="7"/>
    </row>
    <row r="59" spans="1:142" ht="18">
      <c r="A59" s="2"/>
      <c r="B59" s="2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7"/>
      <c r="R59" s="18"/>
      <c r="S59" s="18"/>
      <c r="T59" s="18"/>
      <c r="U59" s="18"/>
      <c r="V59" s="18"/>
      <c r="W59" s="18"/>
      <c r="X59" s="18"/>
      <c r="Y59" s="18"/>
      <c r="Z59" s="12"/>
      <c r="AA59" s="12"/>
      <c r="AB59" s="12"/>
      <c r="AC59" s="12"/>
      <c r="AD59" s="12"/>
      <c r="AE59" s="12"/>
      <c r="AF59" s="12"/>
      <c r="AG59" s="12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7"/>
      <c r="AW59" s="18"/>
      <c r="AX59" s="18"/>
      <c r="AY59" s="18"/>
      <c r="AZ59" s="18"/>
      <c r="BA59" s="18"/>
      <c r="BB59" s="18"/>
      <c r="BC59" s="18"/>
      <c r="BD59" s="18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5"/>
      <c r="BQ59" s="15"/>
      <c r="BR59" s="15"/>
      <c r="BS59" s="15"/>
      <c r="BT59" s="15"/>
      <c r="BU59" s="15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20"/>
      <c r="CZ59" s="20"/>
      <c r="DA59" s="21"/>
      <c r="DB59" s="21"/>
      <c r="DC59" s="21"/>
      <c r="DD59" s="21"/>
      <c r="DE59" s="21"/>
      <c r="DF59" s="2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7"/>
      <c r="EF59" s="7"/>
      <c r="EG59" s="7"/>
      <c r="EH59" s="7"/>
      <c r="EI59" s="7"/>
      <c r="EJ59" s="7"/>
      <c r="EK59" s="7"/>
      <c r="EL59" s="7"/>
    </row>
    <row r="60" spans="1:142" ht="18">
      <c r="A60" s="2"/>
      <c r="B60" s="2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7"/>
      <c r="R60" s="18"/>
      <c r="S60" s="18"/>
      <c r="T60" s="18"/>
      <c r="U60" s="18"/>
      <c r="V60" s="18"/>
      <c r="W60" s="18"/>
      <c r="X60" s="18"/>
      <c r="Y60" s="18"/>
      <c r="Z60" s="12"/>
      <c r="AA60" s="12"/>
      <c r="AB60" s="12"/>
      <c r="AC60" s="12"/>
      <c r="AD60" s="12"/>
      <c r="AE60" s="12"/>
      <c r="AF60" s="12"/>
      <c r="AG60" s="12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7"/>
      <c r="AW60" s="18"/>
      <c r="AX60" s="18"/>
      <c r="AY60" s="18"/>
      <c r="AZ60" s="18"/>
      <c r="BA60" s="18"/>
      <c r="BB60" s="18"/>
      <c r="BC60" s="18"/>
      <c r="BD60" s="18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5"/>
      <c r="BQ60" s="15"/>
      <c r="BR60" s="15"/>
      <c r="BS60" s="15"/>
      <c r="BT60" s="15"/>
      <c r="BU60" s="15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20"/>
      <c r="CZ60" s="20"/>
      <c r="DA60" s="21"/>
      <c r="DB60" s="21"/>
      <c r="DC60" s="21"/>
      <c r="DD60" s="21"/>
      <c r="DE60" s="21"/>
      <c r="DF60" s="2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7"/>
      <c r="EF60" s="7"/>
      <c r="EG60" s="7"/>
      <c r="EH60" s="7"/>
      <c r="EI60" s="7"/>
      <c r="EJ60" s="7"/>
      <c r="EK60" s="7"/>
      <c r="EL60" s="7"/>
    </row>
    <row r="61" spans="1:142" ht="18">
      <c r="A61" s="2"/>
      <c r="B61" s="2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7"/>
      <c r="R61" s="18"/>
      <c r="S61" s="18"/>
      <c r="T61" s="18"/>
      <c r="U61" s="18"/>
      <c r="V61" s="18"/>
      <c r="W61" s="18"/>
      <c r="X61" s="18"/>
      <c r="Y61" s="18"/>
      <c r="Z61" s="12"/>
      <c r="AA61" s="12"/>
      <c r="AB61" s="12"/>
      <c r="AC61" s="12"/>
      <c r="AD61" s="12"/>
      <c r="AE61" s="12"/>
      <c r="AF61" s="12"/>
      <c r="AG61" s="12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7"/>
      <c r="AW61" s="18"/>
      <c r="AX61" s="18"/>
      <c r="AY61" s="18"/>
      <c r="AZ61" s="18"/>
      <c r="BA61" s="18"/>
      <c r="BB61" s="18"/>
      <c r="BC61" s="18"/>
      <c r="BD61" s="18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5"/>
      <c r="BQ61" s="15"/>
      <c r="BR61" s="15"/>
      <c r="BS61" s="15"/>
      <c r="BT61" s="15"/>
      <c r="BU61" s="15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20"/>
      <c r="CZ61" s="20"/>
      <c r="DA61" s="21"/>
      <c r="DB61" s="21"/>
      <c r="DC61" s="21"/>
      <c r="DD61" s="21"/>
      <c r="DE61" s="21"/>
      <c r="DF61" s="2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7"/>
      <c r="EF61" s="7"/>
      <c r="EG61" s="7"/>
      <c r="EH61" s="7"/>
      <c r="EI61" s="7"/>
      <c r="EJ61" s="7"/>
      <c r="EK61" s="7"/>
      <c r="EL61" s="7"/>
    </row>
    <row r="62" spans="1:142" ht="18">
      <c r="A62" s="2"/>
      <c r="B62" s="2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7"/>
      <c r="R62" s="18"/>
      <c r="S62" s="18"/>
      <c r="T62" s="18"/>
      <c r="U62" s="18"/>
      <c r="V62" s="18"/>
      <c r="W62" s="18"/>
      <c r="X62" s="18"/>
      <c r="Y62" s="18"/>
      <c r="Z62" s="12"/>
      <c r="AA62" s="12"/>
      <c r="AB62" s="12"/>
      <c r="AC62" s="12"/>
      <c r="AD62" s="12"/>
      <c r="AE62" s="12"/>
      <c r="AF62" s="12"/>
      <c r="AG62" s="12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7"/>
      <c r="AW62" s="18"/>
      <c r="AX62" s="18"/>
      <c r="AY62" s="18"/>
      <c r="AZ62" s="18"/>
      <c r="BA62" s="18"/>
      <c r="BB62" s="18"/>
      <c r="BC62" s="18"/>
      <c r="BD62" s="18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5"/>
      <c r="BQ62" s="15"/>
      <c r="BR62" s="15"/>
      <c r="BS62" s="15"/>
      <c r="BT62" s="15"/>
      <c r="BU62" s="15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20"/>
      <c r="CZ62" s="20"/>
      <c r="DA62" s="21"/>
      <c r="DB62" s="21"/>
      <c r="DC62" s="21"/>
      <c r="DD62" s="21"/>
      <c r="DE62" s="21"/>
      <c r="DF62" s="2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7"/>
      <c r="EF62" s="7"/>
      <c r="EG62" s="7"/>
      <c r="EH62" s="7"/>
      <c r="EI62" s="7"/>
      <c r="EJ62" s="7"/>
      <c r="EK62" s="7"/>
      <c r="EL62" s="7"/>
    </row>
    <row r="63" spans="1:142" ht="18">
      <c r="A63" s="2"/>
      <c r="B63" s="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7"/>
      <c r="R63" s="18"/>
      <c r="S63" s="18"/>
      <c r="T63" s="18"/>
      <c r="U63" s="18"/>
      <c r="V63" s="18"/>
      <c r="W63" s="18"/>
      <c r="X63" s="18"/>
      <c r="Y63" s="18"/>
      <c r="Z63" s="12"/>
      <c r="AA63" s="12"/>
      <c r="AB63" s="12"/>
      <c r="AC63" s="12"/>
      <c r="AD63" s="12"/>
      <c r="AE63" s="12"/>
      <c r="AF63" s="12"/>
      <c r="AG63" s="12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7"/>
      <c r="AW63" s="18"/>
      <c r="AX63" s="18"/>
      <c r="AY63" s="18"/>
      <c r="AZ63" s="18"/>
      <c r="BA63" s="18"/>
      <c r="BB63" s="18"/>
      <c r="BC63" s="18"/>
      <c r="BD63" s="18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5"/>
      <c r="BQ63" s="15"/>
      <c r="BR63" s="15"/>
      <c r="BS63" s="15"/>
      <c r="BT63" s="15"/>
      <c r="BU63" s="15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20"/>
      <c r="CZ63" s="20"/>
      <c r="DA63" s="21"/>
      <c r="DB63" s="21"/>
      <c r="DC63" s="21"/>
      <c r="DD63" s="21"/>
      <c r="DE63" s="21"/>
      <c r="DF63" s="2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7"/>
      <c r="EF63" s="7"/>
      <c r="EG63" s="7"/>
      <c r="EH63" s="7"/>
      <c r="EI63" s="7"/>
      <c r="EJ63" s="7"/>
      <c r="EK63" s="7"/>
      <c r="EL63" s="7"/>
    </row>
    <row r="64" spans="1:142" ht="18">
      <c r="A64" s="2"/>
      <c r="B64" s="2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7"/>
      <c r="R64" s="18"/>
      <c r="S64" s="18"/>
      <c r="T64" s="18"/>
      <c r="U64" s="18"/>
      <c r="V64" s="18"/>
      <c r="W64" s="18"/>
      <c r="X64" s="18"/>
      <c r="Y64" s="18"/>
      <c r="Z64" s="12"/>
      <c r="AA64" s="12"/>
      <c r="AB64" s="12"/>
      <c r="AC64" s="12"/>
      <c r="AD64" s="12"/>
      <c r="AE64" s="12"/>
      <c r="AF64" s="12"/>
      <c r="AG64" s="12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7"/>
      <c r="AW64" s="18"/>
      <c r="AX64" s="18"/>
      <c r="AY64" s="18"/>
      <c r="AZ64" s="18"/>
      <c r="BA64" s="18"/>
      <c r="BB64" s="18"/>
      <c r="BC64" s="18"/>
      <c r="BD64" s="18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5"/>
      <c r="BQ64" s="15"/>
      <c r="BR64" s="15"/>
      <c r="BS64" s="15"/>
      <c r="BT64" s="15"/>
      <c r="BU64" s="15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20"/>
      <c r="CZ64" s="20"/>
      <c r="DA64" s="21"/>
      <c r="DB64" s="21"/>
      <c r="DC64" s="21"/>
      <c r="DD64" s="21"/>
      <c r="DE64" s="21"/>
      <c r="DF64" s="2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7"/>
      <c r="EF64" s="7"/>
      <c r="EG64" s="7"/>
      <c r="EH64" s="7"/>
      <c r="EI64" s="7"/>
      <c r="EJ64" s="7"/>
      <c r="EK64" s="7"/>
      <c r="EL64" s="7"/>
    </row>
    <row r="65" spans="1:142" ht="18">
      <c r="A65" s="2"/>
      <c r="B65" s="2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7"/>
      <c r="R65" s="18"/>
      <c r="S65" s="18"/>
      <c r="T65" s="18"/>
      <c r="U65" s="18"/>
      <c r="V65" s="18"/>
      <c r="W65" s="18"/>
      <c r="X65" s="18"/>
      <c r="Y65" s="18"/>
      <c r="Z65" s="12"/>
      <c r="AA65" s="12"/>
      <c r="AB65" s="12"/>
      <c r="AC65" s="12"/>
      <c r="AD65" s="12"/>
      <c r="AE65" s="12"/>
      <c r="AF65" s="12"/>
      <c r="AG65" s="12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7"/>
      <c r="AW65" s="18"/>
      <c r="AX65" s="18"/>
      <c r="AY65" s="18"/>
      <c r="AZ65" s="18"/>
      <c r="BA65" s="18"/>
      <c r="BB65" s="18"/>
      <c r="BC65" s="18"/>
      <c r="BD65" s="18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5"/>
      <c r="BQ65" s="15"/>
      <c r="BR65" s="15"/>
      <c r="BS65" s="15"/>
      <c r="BT65" s="15"/>
      <c r="BU65" s="15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20"/>
      <c r="CZ65" s="20"/>
      <c r="DA65" s="21"/>
      <c r="DB65" s="21"/>
      <c r="DC65" s="21"/>
      <c r="DD65" s="21"/>
      <c r="DE65" s="21"/>
      <c r="DF65" s="2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7"/>
      <c r="EF65" s="7"/>
      <c r="EG65" s="7"/>
      <c r="EH65" s="7"/>
      <c r="EI65" s="7"/>
      <c r="EJ65" s="7"/>
      <c r="EK65" s="7"/>
      <c r="EL65" s="7"/>
    </row>
    <row r="66" spans="1:142" ht="18">
      <c r="A66" s="2"/>
      <c r="B66" s="2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7"/>
      <c r="R66" s="18"/>
      <c r="S66" s="18"/>
      <c r="T66" s="18"/>
      <c r="U66" s="18"/>
      <c r="V66" s="18"/>
      <c r="W66" s="18"/>
      <c r="X66" s="18"/>
      <c r="Y66" s="18"/>
      <c r="Z66" s="12"/>
      <c r="AA66" s="12"/>
      <c r="AB66" s="12"/>
      <c r="AC66" s="12"/>
      <c r="AD66" s="12"/>
      <c r="AE66" s="12"/>
      <c r="AF66" s="12"/>
      <c r="AG66" s="12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7"/>
      <c r="AW66" s="18"/>
      <c r="AX66" s="18"/>
      <c r="AY66" s="18"/>
      <c r="AZ66" s="18"/>
      <c r="BA66" s="18"/>
      <c r="BB66" s="18"/>
      <c r="BC66" s="18"/>
      <c r="BD66" s="18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5"/>
      <c r="BQ66" s="15"/>
      <c r="BR66" s="15"/>
      <c r="BS66" s="15"/>
      <c r="BT66" s="15"/>
      <c r="BU66" s="15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20"/>
      <c r="CZ66" s="20"/>
      <c r="DA66" s="21"/>
      <c r="DB66" s="21"/>
      <c r="DC66" s="21"/>
      <c r="DD66" s="21"/>
      <c r="DE66" s="21"/>
      <c r="DF66" s="2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7"/>
      <c r="EF66" s="7"/>
      <c r="EG66" s="7"/>
      <c r="EH66" s="7"/>
      <c r="EI66" s="7"/>
      <c r="EJ66" s="7"/>
      <c r="EK66" s="7"/>
      <c r="EL66" s="7"/>
    </row>
    <row r="67" spans="1:142" ht="18">
      <c r="A67" s="2"/>
      <c r="B67" s="2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7"/>
      <c r="R67" s="18"/>
      <c r="S67" s="18"/>
      <c r="T67" s="18"/>
      <c r="U67" s="18"/>
      <c r="V67" s="18"/>
      <c r="W67" s="18"/>
      <c r="X67" s="18"/>
      <c r="Y67" s="18"/>
      <c r="Z67" s="12"/>
      <c r="AA67" s="12"/>
      <c r="AB67" s="12"/>
      <c r="AC67" s="12"/>
      <c r="AD67" s="12"/>
      <c r="AE67" s="12"/>
      <c r="AF67" s="12"/>
      <c r="AG67" s="12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7"/>
      <c r="AW67" s="18"/>
      <c r="AX67" s="18"/>
      <c r="AY67" s="18"/>
      <c r="AZ67" s="18"/>
      <c r="BA67" s="18"/>
      <c r="BB67" s="18"/>
      <c r="BC67" s="18"/>
      <c r="BD67" s="18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5"/>
      <c r="BQ67" s="15"/>
      <c r="BR67" s="15"/>
      <c r="BS67" s="15"/>
      <c r="BT67" s="15"/>
      <c r="BU67" s="15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20"/>
      <c r="CZ67" s="20"/>
      <c r="DA67" s="21"/>
      <c r="DB67" s="21"/>
      <c r="DC67" s="21"/>
      <c r="DD67" s="21"/>
      <c r="DE67" s="21"/>
      <c r="DF67" s="2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7"/>
      <c r="EF67" s="7"/>
      <c r="EG67" s="7"/>
      <c r="EH67" s="7"/>
      <c r="EI67" s="7"/>
      <c r="EJ67" s="7"/>
      <c r="EK67" s="7"/>
      <c r="EL67" s="7"/>
    </row>
    <row r="68" spans="1:142" ht="18">
      <c r="A68" s="2"/>
      <c r="B68" s="2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7"/>
      <c r="R68" s="18"/>
      <c r="S68" s="18"/>
      <c r="T68" s="18"/>
      <c r="U68" s="18"/>
      <c r="V68" s="18"/>
      <c r="W68" s="18"/>
      <c r="X68" s="18"/>
      <c r="Y68" s="18"/>
      <c r="Z68" s="12"/>
      <c r="AA68" s="12"/>
      <c r="AB68" s="12"/>
      <c r="AC68" s="12"/>
      <c r="AD68" s="12"/>
      <c r="AE68" s="12"/>
      <c r="AF68" s="12"/>
      <c r="AG68" s="12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7"/>
      <c r="AW68" s="18"/>
      <c r="AX68" s="18"/>
      <c r="AY68" s="18"/>
      <c r="AZ68" s="18"/>
      <c r="BA68" s="18"/>
      <c r="BB68" s="18"/>
      <c r="BC68" s="18"/>
      <c r="BD68" s="18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5"/>
      <c r="BQ68" s="15"/>
      <c r="BR68" s="15"/>
      <c r="BS68" s="15"/>
      <c r="BT68" s="15"/>
      <c r="BU68" s="15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20"/>
      <c r="CZ68" s="20"/>
      <c r="DA68" s="21"/>
      <c r="DB68" s="21"/>
      <c r="DC68" s="21"/>
      <c r="DD68" s="21"/>
      <c r="DE68" s="21"/>
      <c r="DF68" s="2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7"/>
      <c r="EF68" s="7"/>
      <c r="EG68" s="7"/>
      <c r="EH68" s="7"/>
      <c r="EI68" s="7"/>
      <c r="EJ68" s="7"/>
      <c r="EK68" s="7"/>
      <c r="EL68" s="7"/>
    </row>
    <row r="69" spans="1:142" ht="18">
      <c r="A69" s="2"/>
      <c r="B69" s="2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7"/>
      <c r="R69" s="18"/>
      <c r="S69" s="18"/>
      <c r="T69" s="18"/>
      <c r="U69" s="18"/>
      <c r="V69" s="18"/>
      <c r="W69" s="18"/>
      <c r="X69" s="18"/>
      <c r="Y69" s="18"/>
      <c r="Z69" s="12"/>
      <c r="AA69" s="12"/>
      <c r="AB69" s="12"/>
      <c r="AC69" s="12"/>
      <c r="AD69" s="12"/>
      <c r="AE69" s="12"/>
      <c r="AF69" s="12"/>
      <c r="AG69" s="12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7"/>
      <c r="AW69" s="18"/>
      <c r="AX69" s="18"/>
      <c r="AY69" s="18"/>
      <c r="AZ69" s="18"/>
      <c r="BA69" s="18"/>
      <c r="BB69" s="18"/>
      <c r="BC69" s="18"/>
      <c r="BD69" s="18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5"/>
      <c r="BQ69" s="15"/>
      <c r="BR69" s="15"/>
      <c r="BS69" s="15"/>
      <c r="BT69" s="15"/>
      <c r="BU69" s="15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20"/>
      <c r="CZ69" s="20"/>
      <c r="DA69" s="21"/>
      <c r="DB69" s="21"/>
      <c r="DC69" s="21"/>
      <c r="DD69" s="21"/>
      <c r="DE69" s="21"/>
      <c r="DF69" s="2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7"/>
      <c r="EF69" s="7"/>
      <c r="EG69" s="7"/>
      <c r="EH69" s="7"/>
      <c r="EI69" s="7"/>
      <c r="EJ69" s="7"/>
      <c r="EK69" s="7"/>
      <c r="EL69" s="7"/>
    </row>
    <row r="70" spans="1:142" ht="18">
      <c r="A70" s="2"/>
      <c r="B70" s="2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7"/>
      <c r="R70" s="18"/>
      <c r="S70" s="18"/>
      <c r="T70" s="18"/>
      <c r="U70" s="18"/>
      <c r="V70" s="18"/>
      <c r="W70" s="18"/>
      <c r="X70" s="18"/>
      <c r="Y70" s="18"/>
      <c r="Z70" s="12"/>
      <c r="AA70" s="12"/>
      <c r="AB70" s="12"/>
      <c r="AC70" s="12"/>
      <c r="AD70" s="12"/>
      <c r="AE70" s="12"/>
      <c r="AF70" s="12"/>
      <c r="AG70" s="12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7"/>
      <c r="AW70" s="18"/>
      <c r="AX70" s="18"/>
      <c r="AY70" s="18"/>
      <c r="AZ70" s="18"/>
      <c r="BA70" s="18"/>
      <c r="BB70" s="18"/>
      <c r="BC70" s="18"/>
      <c r="BD70" s="18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"/>
      <c r="CS70" s="19"/>
      <c r="CT70" s="19"/>
      <c r="CU70" s="19"/>
      <c r="CV70" s="19"/>
      <c r="CW70" s="19"/>
      <c r="CX70" s="19"/>
      <c r="CY70" s="20"/>
      <c r="CZ70" s="20"/>
      <c r="DA70" s="21"/>
      <c r="DB70" s="21"/>
      <c r="DC70" s="21"/>
      <c r="DD70" s="21"/>
      <c r="DE70" s="21"/>
      <c r="DF70" s="2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7"/>
      <c r="EF70" s="7"/>
      <c r="EG70" s="7"/>
      <c r="EH70" s="7"/>
      <c r="EI70" s="7"/>
      <c r="EJ70" s="7"/>
      <c r="EK70" s="7"/>
      <c r="EL70" s="7"/>
    </row>
    <row r="71" spans="1:142" ht="18">
      <c r="A71" s="2"/>
      <c r="B71" s="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7"/>
      <c r="R71" s="18"/>
      <c r="S71" s="18"/>
      <c r="T71" s="18"/>
      <c r="U71" s="18"/>
      <c r="V71" s="18"/>
      <c r="W71" s="18"/>
      <c r="X71" s="18"/>
      <c r="Y71" s="18"/>
      <c r="Z71" s="12"/>
      <c r="AA71" s="12"/>
      <c r="AB71" s="12"/>
      <c r="AC71" s="12"/>
      <c r="AD71" s="12"/>
      <c r="AE71" s="12"/>
      <c r="AF71" s="12"/>
      <c r="AG71" s="12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7"/>
      <c r="AW71" s="18"/>
      <c r="AX71" s="18"/>
      <c r="AY71" s="18"/>
      <c r="AZ71" s="18"/>
      <c r="BA71" s="18"/>
      <c r="BB71" s="18"/>
      <c r="BC71" s="18"/>
      <c r="BD71" s="18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"/>
      <c r="CS71" s="19"/>
      <c r="CT71" s="19"/>
      <c r="CU71" s="19"/>
      <c r="CV71" s="19"/>
      <c r="CW71" s="19"/>
      <c r="CX71" s="19"/>
      <c r="CY71" s="20"/>
      <c r="CZ71" s="20"/>
      <c r="DA71" s="21"/>
      <c r="DB71" s="21"/>
      <c r="DC71" s="21"/>
      <c r="DD71" s="21"/>
      <c r="DE71" s="21"/>
      <c r="DF71" s="2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7"/>
      <c r="EF71" s="7"/>
      <c r="EG71" s="7"/>
      <c r="EH71" s="7"/>
      <c r="EI71" s="7"/>
      <c r="EJ71" s="7"/>
      <c r="EK71" s="7"/>
      <c r="EL71" s="7"/>
    </row>
    <row r="72" spans="1:142" ht="18">
      <c r="A72" s="2"/>
      <c r="B72" s="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7"/>
      <c r="R72" s="18"/>
      <c r="S72" s="18"/>
      <c r="T72" s="18"/>
      <c r="U72" s="18"/>
      <c r="V72" s="18"/>
      <c r="W72" s="18"/>
      <c r="X72" s="18"/>
      <c r="Y72" s="18"/>
      <c r="Z72" s="12"/>
      <c r="AA72" s="12"/>
      <c r="AB72" s="12"/>
      <c r="AC72" s="12"/>
      <c r="AD72" s="12"/>
      <c r="AE72" s="12"/>
      <c r="AF72" s="12"/>
      <c r="AG72" s="12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7"/>
      <c r="AW72" s="18"/>
      <c r="AX72" s="18"/>
      <c r="AY72" s="18"/>
      <c r="AZ72" s="18"/>
      <c r="BA72" s="18"/>
      <c r="BB72" s="18"/>
      <c r="BC72" s="18"/>
      <c r="BD72" s="18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"/>
      <c r="CS72" s="19"/>
      <c r="CT72" s="19"/>
      <c r="CU72" s="19"/>
      <c r="CV72" s="19"/>
      <c r="CW72" s="19"/>
      <c r="CX72" s="19"/>
      <c r="CY72" s="20"/>
      <c r="CZ72" s="20"/>
      <c r="DA72" s="21"/>
      <c r="DB72" s="21"/>
      <c r="DC72" s="21"/>
      <c r="DD72" s="21"/>
      <c r="DE72" s="21"/>
      <c r="DF72" s="2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7"/>
      <c r="EF72" s="7"/>
      <c r="EG72" s="7"/>
      <c r="EH72" s="7"/>
      <c r="EI72" s="7"/>
      <c r="EJ72" s="7"/>
      <c r="EK72" s="7"/>
      <c r="EL72" s="7"/>
    </row>
    <row r="73" spans="1:142" ht="18">
      <c r="A73" s="2"/>
      <c r="B73" s="2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7"/>
      <c r="R73" s="18"/>
      <c r="S73" s="18"/>
      <c r="T73" s="18"/>
      <c r="U73" s="18"/>
      <c r="V73" s="18"/>
      <c r="W73" s="18"/>
      <c r="X73" s="18"/>
      <c r="Y73" s="18"/>
      <c r="Z73" s="12"/>
      <c r="AA73" s="12"/>
      <c r="AB73" s="12"/>
      <c r="AC73" s="12"/>
      <c r="AD73" s="12"/>
      <c r="AE73" s="12"/>
      <c r="AF73" s="12"/>
      <c r="AG73" s="12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7"/>
      <c r="AW73" s="18"/>
      <c r="AX73" s="18"/>
      <c r="AY73" s="18"/>
      <c r="AZ73" s="18"/>
      <c r="BA73" s="18"/>
      <c r="BB73" s="18"/>
      <c r="BC73" s="18"/>
      <c r="BD73" s="18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"/>
      <c r="CS73" s="19"/>
      <c r="CT73" s="19"/>
      <c r="CU73" s="19"/>
      <c r="CV73" s="19"/>
      <c r="CW73" s="19"/>
      <c r="CX73" s="19"/>
      <c r="CY73" s="20"/>
      <c r="CZ73" s="20"/>
      <c r="DA73" s="21"/>
      <c r="DB73" s="21"/>
      <c r="DC73" s="21"/>
      <c r="DD73" s="21"/>
      <c r="DE73" s="21"/>
      <c r="DF73" s="2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7"/>
      <c r="EF73" s="7"/>
      <c r="EG73" s="7"/>
      <c r="EH73" s="7"/>
      <c r="EI73" s="7"/>
      <c r="EJ73" s="7"/>
      <c r="EK73" s="7"/>
      <c r="EL73" s="7"/>
    </row>
    <row r="74" spans="1:142" ht="18">
      <c r="A74" s="2"/>
      <c r="B74" s="2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7"/>
      <c r="R74" s="18"/>
      <c r="S74" s="18"/>
      <c r="T74" s="18"/>
      <c r="U74" s="18"/>
      <c r="V74" s="18"/>
      <c r="W74" s="18"/>
      <c r="X74" s="18"/>
      <c r="Y74" s="18"/>
      <c r="Z74" s="12"/>
      <c r="AA74" s="12"/>
      <c r="AB74" s="12"/>
      <c r="AC74" s="12"/>
      <c r="AD74" s="12"/>
      <c r="AE74" s="12"/>
      <c r="AF74" s="12"/>
      <c r="AG74" s="12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7"/>
      <c r="AW74" s="18"/>
      <c r="AX74" s="18"/>
      <c r="AY74" s="18"/>
      <c r="AZ74" s="18"/>
      <c r="BA74" s="18"/>
      <c r="BB74" s="18"/>
      <c r="BC74" s="18"/>
      <c r="BD74" s="18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"/>
      <c r="CS74" s="19"/>
      <c r="CT74" s="19"/>
      <c r="CU74" s="19"/>
      <c r="CV74" s="19"/>
      <c r="CW74" s="19"/>
      <c r="CX74" s="19"/>
      <c r="CY74" s="20"/>
      <c r="CZ74" s="20"/>
      <c r="DA74" s="21"/>
      <c r="DB74" s="21"/>
      <c r="DC74" s="21"/>
      <c r="DD74" s="21"/>
      <c r="DE74" s="21"/>
      <c r="DF74" s="2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7"/>
      <c r="EF74" s="7"/>
      <c r="EG74" s="7"/>
      <c r="EH74" s="7"/>
      <c r="EI74" s="7"/>
      <c r="EJ74" s="7"/>
      <c r="EK74" s="7"/>
      <c r="EL74" s="7"/>
    </row>
    <row r="75" spans="1:142" ht="18">
      <c r="A75" s="2"/>
      <c r="B75" s="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7"/>
      <c r="R75" s="18"/>
      <c r="S75" s="18"/>
      <c r="T75" s="18"/>
      <c r="U75" s="18"/>
      <c r="V75" s="18"/>
      <c r="W75" s="18"/>
      <c r="X75" s="18"/>
      <c r="Y75" s="18"/>
      <c r="Z75" s="12"/>
      <c r="AA75" s="12"/>
      <c r="AB75" s="12"/>
      <c r="AC75" s="12"/>
      <c r="AD75" s="12"/>
      <c r="AE75" s="12"/>
      <c r="AF75" s="12"/>
      <c r="AG75" s="12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7"/>
      <c r="AW75" s="18"/>
      <c r="AX75" s="18"/>
      <c r="AY75" s="18"/>
      <c r="AZ75" s="18"/>
      <c r="BA75" s="18"/>
      <c r="BB75" s="18"/>
      <c r="BC75" s="18"/>
      <c r="BD75" s="18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"/>
      <c r="CS75" s="19"/>
      <c r="CT75" s="19"/>
      <c r="CU75" s="19"/>
      <c r="CV75" s="19"/>
      <c r="CW75" s="19"/>
      <c r="CX75" s="19"/>
      <c r="CY75" s="20"/>
      <c r="CZ75" s="20"/>
      <c r="DA75" s="21"/>
      <c r="DB75" s="21"/>
      <c r="DC75" s="21"/>
      <c r="DD75" s="21"/>
      <c r="DE75" s="21"/>
      <c r="DF75" s="2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7"/>
      <c r="EF75" s="7"/>
      <c r="EG75" s="7"/>
      <c r="EH75" s="7"/>
      <c r="EI75" s="7"/>
      <c r="EJ75" s="7"/>
      <c r="EK75" s="7"/>
      <c r="EL75" s="7"/>
    </row>
    <row r="76" spans="1:142" ht="18">
      <c r="A76" s="2"/>
      <c r="B76" s="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7"/>
      <c r="R76" s="18"/>
      <c r="S76" s="18"/>
      <c r="T76" s="18"/>
      <c r="U76" s="18"/>
      <c r="V76" s="18"/>
      <c r="W76" s="18"/>
      <c r="X76" s="18"/>
      <c r="Y76" s="18"/>
      <c r="Z76" s="12"/>
      <c r="AA76" s="12"/>
      <c r="AB76" s="12"/>
      <c r="AC76" s="12"/>
      <c r="AD76" s="12"/>
      <c r="AE76" s="12"/>
      <c r="AF76" s="12"/>
      <c r="AG76" s="12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7"/>
      <c r="AW76" s="18"/>
      <c r="AX76" s="18"/>
      <c r="AY76" s="18"/>
      <c r="AZ76" s="18"/>
      <c r="BA76" s="18"/>
      <c r="BB76" s="18"/>
      <c r="BC76" s="18"/>
      <c r="BD76" s="18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"/>
      <c r="CS76" s="19"/>
      <c r="CT76" s="19"/>
      <c r="CU76" s="19"/>
      <c r="CV76" s="19"/>
      <c r="CW76" s="19"/>
      <c r="CX76" s="19"/>
      <c r="CY76" s="20"/>
      <c r="CZ76" s="20"/>
      <c r="DA76" s="21"/>
      <c r="DB76" s="21"/>
      <c r="DC76" s="21"/>
      <c r="DD76" s="21"/>
      <c r="DE76" s="21"/>
      <c r="DF76" s="2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7"/>
      <c r="EF76" s="7"/>
      <c r="EG76" s="7"/>
      <c r="EH76" s="7"/>
      <c r="EI76" s="7"/>
      <c r="EJ76" s="7"/>
      <c r="EK76" s="7"/>
      <c r="EL76" s="7"/>
    </row>
    <row r="77" spans="1:142" ht="18">
      <c r="A77" s="2"/>
      <c r="B77" s="2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7"/>
      <c r="R77" s="18"/>
      <c r="S77" s="18"/>
      <c r="T77" s="18"/>
      <c r="U77" s="18"/>
      <c r="V77" s="18"/>
      <c r="W77" s="18"/>
      <c r="X77" s="18"/>
      <c r="Y77" s="18"/>
      <c r="Z77" s="12"/>
      <c r="AA77" s="12"/>
      <c r="AB77" s="12"/>
      <c r="AC77" s="12"/>
      <c r="AD77" s="12"/>
      <c r="AE77" s="12"/>
      <c r="AF77" s="12"/>
      <c r="AG77" s="12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7"/>
      <c r="AW77" s="18"/>
      <c r="AX77" s="18"/>
      <c r="AY77" s="18"/>
      <c r="AZ77" s="18"/>
      <c r="BA77" s="18"/>
      <c r="BB77" s="18"/>
      <c r="BC77" s="18"/>
      <c r="BD77" s="18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"/>
      <c r="CS77" s="19"/>
      <c r="CT77" s="19"/>
      <c r="CU77" s="19"/>
      <c r="CV77" s="19"/>
      <c r="CW77" s="19"/>
      <c r="CX77" s="19"/>
      <c r="CY77" s="20"/>
      <c r="CZ77" s="20"/>
      <c r="DA77" s="21"/>
      <c r="DB77" s="21"/>
      <c r="DC77" s="21"/>
      <c r="DD77" s="21"/>
      <c r="DE77" s="21"/>
      <c r="DF77" s="2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7"/>
      <c r="EF77" s="7"/>
      <c r="EG77" s="7"/>
      <c r="EH77" s="7"/>
      <c r="EI77" s="7"/>
      <c r="EJ77" s="7"/>
      <c r="EK77" s="7"/>
      <c r="EL77" s="7"/>
    </row>
    <row r="78" spans="1:142" ht="18">
      <c r="A78" s="2"/>
      <c r="B78" s="2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7"/>
      <c r="R78" s="18"/>
      <c r="S78" s="18"/>
      <c r="T78" s="18"/>
      <c r="U78" s="18"/>
      <c r="V78" s="18"/>
      <c r="W78" s="18"/>
      <c r="X78" s="18"/>
      <c r="Y78" s="18"/>
      <c r="Z78" s="12"/>
      <c r="AA78" s="12"/>
      <c r="AB78" s="12"/>
      <c r="AC78" s="12"/>
      <c r="AD78" s="12"/>
      <c r="AE78" s="12"/>
      <c r="AF78" s="12"/>
      <c r="AG78" s="12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7"/>
      <c r="AW78" s="18"/>
      <c r="AX78" s="18"/>
      <c r="AY78" s="18"/>
      <c r="AZ78" s="18"/>
      <c r="BA78" s="18"/>
      <c r="BB78" s="18"/>
      <c r="BC78" s="18"/>
      <c r="BD78" s="18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"/>
      <c r="CS78" s="19"/>
      <c r="CT78" s="19"/>
      <c r="CU78" s="19"/>
      <c r="CV78" s="19"/>
      <c r="CW78" s="19"/>
      <c r="CX78" s="19"/>
      <c r="CY78" s="20"/>
      <c r="CZ78" s="20"/>
      <c r="DA78" s="21"/>
      <c r="DB78" s="21"/>
      <c r="DC78" s="21"/>
      <c r="DD78" s="21"/>
      <c r="DE78" s="21"/>
      <c r="DF78" s="2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7"/>
      <c r="EF78" s="7"/>
      <c r="EG78" s="7"/>
      <c r="EH78" s="7"/>
      <c r="EI78" s="7"/>
      <c r="EJ78" s="7"/>
      <c r="EK78" s="7"/>
      <c r="EL78" s="7"/>
    </row>
    <row r="79" spans="1:142" ht="18">
      <c r="A79" s="2"/>
      <c r="B79" s="2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7"/>
      <c r="R79" s="18"/>
      <c r="S79" s="18"/>
      <c r="T79" s="18"/>
      <c r="U79" s="18"/>
      <c r="V79" s="18"/>
      <c r="W79" s="18"/>
      <c r="X79" s="18"/>
      <c r="Y79" s="18"/>
      <c r="Z79" s="12"/>
      <c r="AA79" s="12"/>
      <c r="AB79" s="12"/>
      <c r="AC79" s="12"/>
      <c r="AD79" s="12"/>
      <c r="AE79" s="12"/>
      <c r="AF79" s="12"/>
      <c r="AG79" s="12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7"/>
      <c r="AW79" s="18"/>
      <c r="AX79" s="18"/>
      <c r="AY79" s="18"/>
      <c r="AZ79" s="18"/>
      <c r="BA79" s="18"/>
      <c r="BB79" s="18"/>
      <c r="BC79" s="18"/>
      <c r="BD79" s="18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"/>
      <c r="CS79" s="19"/>
      <c r="CT79" s="19"/>
      <c r="CU79" s="19"/>
      <c r="CV79" s="19"/>
      <c r="CW79" s="19"/>
      <c r="CX79" s="19"/>
      <c r="CY79" s="20"/>
      <c r="CZ79" s="20"/>
      <c r="DA79" s="21"/>
      <c r="DB79" s="21"/>
      <c r="DC79" s="21"/>
      <c r="DD79" s="21"/>
      <c r="DE79" s="21"/>
      <c r="DF79" s="2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7"/>
      <c r="EF79" s="7"/>
      <c r="EG79" s="7"/>
      <c r="EH79" s="7"/>
      <c r="EI79" s="7"/>
      <c r="EJ79" s="7"/>
      <c r="EK79" s="7"/>
      <c r="EL79" s="7"/>
    </row>
    <row r="80" spans="1:142" ht="18">
      <c r="A80" s="2"/>
      <c r="B80" s="2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7"/>
      <c r="R80" s="18"/>
      <c r="S80" s="18"/>
      <c r="T80" s="18"/>
      <c r="U80" s="18"/>
      <c r="V80" s="18"/>
      <c r="W80" s="18"/>
      <c r="X80" s="18"/>
      <c r="Y80" s="18"/>
      <c r="Z80" s="12"/>
      <c r="AA80" s="12"/>
      <c r="AB80" s="12"/>
      <c r="AC80" s="12"/>
      <c r="AD80" s="12"/>
      <c r="AE80" s="12"/>
      <c r="AF80" s="12"/>
      <c r="AG80" s="12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7"/>
      <c r="AW80" s="18"/>
      <c r="AX80" s="18"/>
      <c r="AY80" s="18"/>
      <c r="AZ80" s="18"/>
      <c r="BA80" s="18"/>
      <c r="BB80" s="18"/>
      <c r="BC80" s="18"/>
      <c r="BD80" s="18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"/>
      <c r="CS80" s="19"/>
      <c r="CT80" s="19"/>
      <c r="CU80" s="19"/>
      <c r="CV80" s="19"/>
      <c r="CW80" s="19"/>
      <c r="CX80" s="19"/>
      <c r="CY80" s="20"/>
      <c r="CZ80" s="20"/>
      <c r="DA80" s="21"/>
      <c r="DB80" s="21"/>
      <c r="DC80" s="21"/>
      <c r="DD80" s="21"/>
      <c r="DE80" s="21"/>
      <c r="DF80" s="2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7"/>
      <c r="EF80" s="7"/>
      <c r="EG80" s="7"/>
      <c r="EH80" s="7"/>
      <c r="EI80" s="7"/>
      <c r="EJ80" s="7"/>
      <c r="EK80" s="7"/>
      <c r="EL80" s="7"/>
    </row>
    <row r="81" spans="1:142" ht="18">
      <c r="A81" s="2"/>
      <c r="B81" s="2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7"/>
      <c r="R81" s="18"/>
      <c r="S81" s="18"/>
      <c r="T81" s="18"/>
      <c r="U81" s="18"/>
      <c r="V81" s="18"/>
      <c r="W81" s="18"/>
      <c r="X81" s="18"/>
      <c r="Y81" s="18"/>
      <c r="Z81" s="12"/>
      <c r="AA81" s="12"/>
      <c r="AB81" s="12"/>
      <c r="AC81" s="12"/>
      <c r="AD81" s="12"/>
      <c r="AE81" s="12"/>
      <c r="AF81" s="12"/>
      <c r="AG81" s="12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7"/>
      <c r="AW81" s="18"/>
      <c r="AX81" s="18"/>
      <c r="AY81" s="18"/>
      <c r="AZ81" s="18"/>
      <c r="BA81" s="18"/>
      <c r="BB81" s="18"/>
      <c r="BC81" s="18"/>
      <c r="BD81" s="18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"/>
      <c r="CS81" s="19"/>
      <c r="CT81" s="19"/>
      <c r="CU81" s="19"/>
      <c r="CV81" s="19"/>
      <c r="CW81" s="19"/>
      <c r="CX81" s="19"/>
      <c r="CY81" s="20"/>
      <c r="CZ81" s="20"/>
      <c r="DA81" s="21"/>
      <c r="DB81" s="21"/>
      <c r="DC81" s="21"/>
      <c r="DD81" s="21"/>
      <c r="DE81" s="21"/>
      <c r="DF81" s="2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7"/>
      <c r="EF81" s="7"/>
      <c r="EG81" s="7"/>
      <c r="EH81" s="7"/>
      <c r="EI81" s="7"/>
      <c r="EJ81" s="7"/>
      <c r="EK81" s="7"/>
      <c r="EL81" s="7"/>
    </row>
    <row r="82" spans="1:142" ht="18">
      <c r="A82" s="2"/>
      <c r="B82" s="2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7"/>
      <c r="R82" s="18"/>
      <c r="S82" s="18"/>
      <c r="T82" s="18"/>
      <c r="U82" s="18"/>
      <c r="V82" s="18"/>
      <c r="W82" s="18"/>
      <c r="X82" s="18"/>
      <c r="Y82" s="18"/>
      <c r="Z82" s="12"/>
      <c r="AA82" s="12"/>
      <c r="AB82" s="12"/>
      <c r="AC82" s="12"/>
      <c r="AD82" s="12"/>
      <c r="AE82" s="12"/>
      <c r="AF82" s="12"/>
      <c r="AG82" s="12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7"/>
      <c r="AW82" s="18"/>
      <c r="AX82" s="18"/>
      <c r="AY82" s="18"/>
      <c r="AZ82" s="18"/>
      <c r="BA82" s="18"/>
      <c r="BB82" s="18"/>
      <c r="BC82" s="18"/>
      <c r="BD82" s="18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"/>
      <c r="CS82" s="19"/>
      <c r="CT82" s="19"/>
      <c r="CU82" s="19"/>
      <c r="CV82" s="19"/>
      <c r="CW82" s="19"/>
      <c r="CX82" s="19"/>
      <c r="CY82" s="20"/>
      <c r="CZ82" s="20"/>
      <c r="DA82" s="21"/>
      <c r="DB82" s="21"/>
      <c r="DC82" s="21"/>
      <c r="DD82" s="21"/>
      <c r="DE82" s="21"/>
      <c r="DF82" s="2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7"/>
      <c r="EF82" s="7"/>
      <c r="EG82" s="7"/>
      <c r="EH82" s="7"/>
      <c r="EI82" s="7"/>
      <c r="EJ82" s="7"/>
      <c r="EK82" s="7"/>
      <c r="EL82" s="7"/>
    </row>
    <row r="83" spans="1:142" ht="18">
      <c r="A83" s="2"/>
      <c r="B83" s="2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7"/>
      <c r="R83" s="18"/>
      <c r="S83" s="18"/>
      <c r="T83" s="18"/>
      <c r="U83" s="18"/>
      <c r="V83" s="18"/>
      <c r="W83" s="18"/>
      <c r="X83" s="18"/>
      <c r="Y83" s="18"/>
      <c r="Z83" s="12"/>
      <c r="AA83" s="12"/>
      <c r="AB83" s="12"/>
      <c r="AC83" s="12"/>
      <c r="AD83" s="12"/>
      <c r="AE83" s="12"/>
      <c r="AF83" s="12"/>
      <c r="AG83" s="12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7"/>
      <c r="AW83" s="18"/>
      <c r="AX83" s="18"/>
      <c r="AY83" s="18"/>
      <c r="AZ83" s="18"/>
      <c r="BA83" s="18"/>
      <c r="BB83" s="18"/>
      <c r="BC83" s="18"/>
      <c r="BD83" s="18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"/>
      <c r="CS83" s="19"/>
      <c r="CT83" s="19"/>
      <c r="CU83" s="19"/>
      <c r="CV83" s="19"/>
      <c r="CW83" s="19"/>
      <c r="CX83" s="19"/>
      <c r="CY83" s="20"/>
      <c r="CZ83" s="20"/>
      <c r="DA83" s="21"/>
      <c r="DB83" s="21"/>
      <c r="DC83" s="21"/>
      <c r="DD83" s="21"/>
      <c r="DE83" s="21"/>
      <c r="DF83" s="2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7"/>
      <c r="EF83" s="7"/>
      <c r="EG83" s="7"/>
      <c r="EH83" s="7"/>
      <c r="EI83" s="7"/>
      <c r="EJ83" s="7"/>
      <c r="EK83" s="7"/>
      <c r="EL83" s="7"/>
    </row>
    <row r="84" spans="1:142" ht="18">
      <c r="A84" s="2"/>
      <c r="B84" s="2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7"/>
      <c r="R84" s="18"/>
      <c r="S84" s="18"/>
      <c r="T84" s="18"/>
      <c r="U84" s="18"/>
      <c r="V84" s="18"/>
      <c r="W84" s="18"/>
      <c r="X84" s="18"/>
      <c r="Y84" s="18"/>
      <c r="Z84" s="12"/>
      <c r="AA84" s="12"/>
      <c r="AB84" s="12"/>
      <c r="AC84" s="12"/>
      <c r="AD84" s="12"/>
      <c r="AE84" s="12"/>
      <c r="AF84" s="12"/>
      <c r="AG84" s="12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7"/>
      <c r="AW84" s="18"/>
      <c r="AX84" s="18"/>
      <c r="AY84" s="18"/>
      <c r="AZ84" s="18"/>
      <c r="BA84" s="18"/>
      <c r="BB84" s="18"/>
      <c r="BC84" s="18"/>
      <c r="BD84" s="18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"/>
      <c r="CS84" s="19"/>
      <c r="CT84" s="19"/>
      <c r="CU84" s="19"/>
      <c r="CV84" s="19"/>
      <c r="CW84" s="19"/>
      <c r="CX84" s="19"/>
      <c r="CY84" s="20"/>
      <c r="CZ84" s="20"/>
      <c r="DA84" s="21"/>
      <c r="DB84" s="21"/>
      <c r="DC84" s="21"/>
      <c r="DD84" s="21"/>
      <c r="DE84" s="21"/>
      <c r="DF84" s="2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7"/>
      <c r="EF84" s="7"/>
      <c r="EG84" s="7"/>
      <c r="EH84" s="7"/>
      <c r="EI84" s="7"/>
      <c r="EJ84" s="7"/>
      <c r="EK84" s="7"/>
      <c r="EL84" s="7"/>
    </row>
    <row r="85" spans="1:142" ht="18">
      <c r="A85" s="2"/>
      <c r="B85" s="2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7"/>
      <c r="R85" s="18"/>
      <c r="S85" s="18"/>
      <c r="T85" s="18"/>
      <c r="U85" s="18"/>
      <c r="V85" s="18"/>
      <c r="W85" s="18"/>
      <c r="X85" s="18"/>
      <c r="Y85" s="18"/>
      <c r="Z85" s="12"/>
      <c r="AA85" s="12"/>
      <c r="AB85" s="12"/>
      <c r="AC85" s="12"/>
      <c r="AD85" s="12"/>
      <c r="AE85" s="12"/>
      <c r="AF85" s="12"/>
      <c r="AG85" s="12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7"/>
      <c r="AW85" s="18"/>
      <c r="AX85" s="18"/>
      <c r="AY85" s="18"/>
      <c r="AZ85" s="18"/>
      <c r="BA85" s="18"/>
      <c r="BB85" s="18"/>
      <c r="BC85" s="18"/>
      <c r="BD85" s="18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"/>
      <c r="CS85" s="19"/>
      <c r="CT85" s="19"/>
      <c r="CU85" s="19"/>
      <c r="CV85" s="19"/>
      <c r="CW85" s="19"/>
      <c r="CX85" s="19"/>
      <c r="CY85" s="20"/>
      <c r="CZ85" s="20"/>
      <c r="DA85" s="21"/>
      <c r="DB85" s="21"/>
      <c r="DC85" s="21"/>
      <c r="DD85" s="21"/>
      <c r="DE85" s="21"/>
      <c r="DF85" s="2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7"/>
      <c r="EF85" s="7"/>
      <c r="EG85" s="7"/>
      <c r="EH85" s="7"/>
      <c r="EI85" s="7"/>
      <c r="EJ85" s="7"/>
      <c r="EK85" s="7"/>
      <c r="EL85" s="7"/>
    </row>
    <row r="86" spans="1:142" ht="18">
      <c r="A86" s="2"/>
      <c r="B86" s="2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7"/>
      <c r="R86" s="18"/>
      <c r="S86" s="18"/>
      <c r="T86" s="18"/>
      <c r="U86" s="18"/>
      <c r="V86" s="18"/>
      <c r="W86" s="18"/>
      <c r="X86" s="18"/>
      <c r="Y86" s="18"/>
      <c r="Z86" s="12"/>
      <c r="AA86" s="12"/>
      <c r="AB86" s="12"/>
      <c r="AC86" s="12"/>
      <c r="AD86" s="12"/>
      <c r="AE86" s="12"/>
      <c r="AF86" s="12"/>
      <c r="AG86" s="12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7"/>
      <c r="AW86" s="18"/>
      <c r="AX86" s="18"/>
      <c r="AY86" s="18"/>
      <c r="AZ86" s="18"/>
      <c r="BA86" s="18"/>
      <c r="BB86" s="18"/>
      <c r="BC86" s="18"/>
      <c r="BD86" s="18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"/>
      <c r="CS86" s="19"/>
      <c r="CT86" s="19"/>
      <c r="CU86" s="19"/>
      <c r="CV86" s="19"/>
      <c r="CW86" s="19"/>
      <c r="CX86" s="19"/>
      <c r="CY86" s="20"/>
      <c r="CZ86" s="20"/>
      <c r="DA86" s="21"/>
      <c r="DB86" s="21"/>
      <c r="DC86" s="21"/>
      <c r="DD86" s="21"/>
      <c r="DE86" s="21"/>
      <c r="DF86" s="2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7"/>
      <c r="EF86" s="7"/>
      <c r="EG86" s="7"/>
      <c r="EH86" s="7"/>
      <c r="EI86" s="7"/>
      <c r="EJ86" s="7"/>
      <c r="EK86" s="7"/>
      <c r="EL86" s="7"/>
    </row>
    <row r="87" spans="1:142" ht="18">
      <c r="A87" s="2"/>
      <c r="B87" s="2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7"/>
      <c r="R87" s="18"/>
      <c r="S87" s="18"/>
      <c r="T87" s="18"/>
      <c r="U87" s="18"/>
      <c r="V87" s="18"/>
      <c r="W87" s="18"/>
      <c r="X87" s="18"/>
      <c r="Y87" s="18"/>
      <c r="Z87" s="12"/>
      <c r="AA87" s="12"/>
      <c r="AB87" s="12"/>
      <c r="AC87" s="12"/>
      <c r="AD87" s="12"/>
      <c r="AE87" s="12"/>
      <c r="AF87" s="12"/>
      <c r="AG87" s="12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7"/>
      <c r="AW87" s="18"/>
      <c r="AX87" s="18"/>
      <c r="AY87" s="18"/>
      <c r="AZ87" s="18"/>
      <c r="BA87" s="18"/>
      <c r="BB87" s="18"/>
      <c r="BC87" s="18"/>
      <c r="BD87" s="18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"/>
      <c r="CS87" s="19"/>
      <c r="CT87" s="19"/>
      <c r="CU87" s="19"/>
      <c r="CV87" s="19"/>
      <c r="CW87" s="19"/>
      <c r="CX87" s="19"/>
      <c r="CY87" s="20"/>
      <c r="CZ87" s="20"/>
      <c r="DA87" s="21"/>
      <c r="DB87" s="21"/>
      <c r="DC87" s="21"/>
      <c r="DD87" s="21"/>
      <c r="DE87" s="21"/>
      <c r="DF87" s="2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7"/>
      <c r="EF87" s="7"/>
      <c r="EG87" s="7"/>
      <c r="EH87" s="7"/>
      <c r="EI87" s="7"/>
      <c r="EJ87" s="7"/>
      <c r="EK87" s="7"/>
      <c r="EL87" s="7"/>
    </row>
    <row r="88" spans="1:142" ht="18">
      <c r="A88" s="2"/>
      <c r="B88" s="2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7"/>
      <c r="R88" s="18"/>
      <c r="S88" s="18"/>
      <c r="T88" s="18"/>
      <c r="U88" s="18"/>
      <c r="V88" s="18"/>
      <c r="W88" s="18"/>
      <c r="X88" s="18"/>
      <c r="Y88" s="18"/>
      <c r="Z88" s="12"/>
      <c r="AA88" s="12"/>
      <c r="AB88" s="12"/>
      <c r="AC88" s="12"/>
      <c r="AD88" s="12"/>
      <c r="AE88" s="12"/>
      <c r="AF88" s="12"/>
      <c r="AG88" s="12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7"/>
      <c r="AW88" s="18"/>
      <c r="AX88" s="18"/>
      <c r="AY88" s="18"/>
      <c r="AZ88" s="18"/>
      <c r="BA88" s="18"/>
      <c r="BB88" s="18"/>
      <c r="BC88" s="18"/>
      <c r="BD88" s="18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"/>
      <c r="CS88" s="19"/>
      <c r="CT88" s="19"/>
      <c r="CU88" s="19"/>
      <c r="CV88" s="19"/>
      <c r="CW88" s="19"/>
      <c r="CX88" s="19"/>
      <c r="CY88" s="20"/>
      <c r="CZ88" s="20"/>
      <c r="DA88" s="21"/>
      <c r="DB88" s="21"/>
      <c r="DC88" s="21"/>
      <c r="DD88" s="21"/>
      <c r="DE88" s="21"/>
      <c r="DF88" s="2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7"/>
      <c r="EF88" s="7"/>
      <c r="EG88" s="7"/>
      <c r="EH88" s="7"/>
      <c r="EI88" s="7"/>
      <c r="EJ88" s="7"/>
      <c r="EK88" s="7"/>
      <c r="EL88" s="7"/>
    </row>
    <row r="89" spans="1:142" ht="18">
      <c r="A89" s="2"/>
      <c r="B89" s="2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7"/>
      <c r="R89" s="18"/>
      <c r="S89" s="18"/>
      <c r="T89" s="18"/>
      <c r="U89" s="18"/>
      <c r="V89" s="18"/>
      <c r="W89" s="18"/>
      <c r="X89" s="18"/>
      <c r="Y89" s="18"/>
      <c r="Z89" s="12"/>
      <c r="AA89" s="12"/>
      <c r="AB89" s="12"/>
      <c r="AC89" s="12"/>
      <c r="AD89" s="12"/>
      <c r="AE89" s="12"/>
      <c r="AF89" s="12"/>
      <c r="AG89" s="12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7"/>
      <c r="AW89" s="18"/>
      <c r="AX89" s="18"/>
      <c r="AY89" s="18"/>
      <c r="AZ89" s="18"/>
      <c r="BA89" s="18"/>
      <c r="BB89" s="18"/>
      <c r="BC89" s="18"/>
      <c r="BD89" s="18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"/>
      <c r="CS89" s="19"/>
      <c r="CT89" s="19"/>
      <c r="CU89" s="19"/>
      <c r="CV89" s="19"/>
      <c r="CW89" s="19"/>
      <c r="CX89" s="19"/>
      <c r="CY89" s="20"/>
      <c r="CZ89" s="20"/>
      <c r="DA89" s="21"/>
      <c r="DB89" s="21"/>
      <c r="DC89" s="21"/>
      <c r="DD89" s="21"/>
      <c r="DE89" s="21"/>
      <c r="DF89" s="2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7"/>
      <c r="EF89" s="7"/>
      <c r="EG89" s="7"/>
      <c r="EH89" s="7"/>
      <c r="EI89" s="7"/>
      <c r="EJ89" s="7"/>
      <c r="EK89" s="7"/>
      <c r="EL89" s="7"/>
    </row>
    <row r="90" spans="1:142" ht="18">
      <c r="A90" s="2"/>
      <c r="B90" s="2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7"/>
      <c r="R90" s="18"/>
      <c r="S90" s="18"/>
      <c r="T90" s="18"/>
      <c r="U90" s="18"/>
      <c r="V90" s="18"/>
      <c r="W90" s="18"/>
      <c r="X90" s="18"/>
      <c r="Y90" s="18"/>
      <c r="Z90" s="12"/>
      <c r="AA90" s="12"/>
      <c r="AB90" s="12"/>
      <c r="AC90" s="12"/>
      <c r="AD90" s="12"/>
      <c r="AE90" s="12"/>
      <c r="AF90" s="12"/>
      <c r="AG90" s="12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7"/>
      <c r="AW90" s="18"/>
      <c r="AX90" s="18"/>
      <c r="AY90" s="18"/>
      <c r="AZ90" s="18"/>
      <c r="BA90" s="18"/>
      <c r="BB90" s="18"/>
      <c r="BC90" s="18"/>
      <c r="BD90" s="18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"/>
      <c r="CS90" s="19"/>
      <c r="CT90" s="19"/>
      <c r="CU90" s="19"/>
      <c r="CV90" s="19"/>
      <c r="CW90" s="19"/>
      <c r="CX90" s="19"/>
      <c r="CY90" s="20"/>
      <c r="CZ90" s="20"/>
      <c r="DA90" s="21"/>
      <c r="DB90" s="21"/>
      <c r="DC90" s="21"/>
      <c r="DD90" s="21"/>
      <c r="DE90" s="21"/>
      <c r="DF90" s="2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7"/>
      <c r="EF90" s="7"/>
      <c r="EG90" s="7"/>
      <c r="EH90" s="7"/>
      <c r="EI90" s="7"/>
      <c r="EJ90" s="7"/>
      <c r="EK90" s="7"/>
      <c r="EL90" s="7"/>
    </row>
    <row r="91" spans="1:142" ht="18">
      <c r="A91" s="2"/>
      <c r="B91" s="2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7"/>
      <c r="R91" s="18"/>
      <c r="S91" s="18"/>
      <c r="T91" s="18"/>
      <c r="U91" s="18"/>
      <c r="V91" s="18"/>
      <c r="W91" s="18"/>
      <c r="X91" s="18"/>
      <c r="Y91" s="18"/>
      <c r="Z91" s="12"/>
      <c r="AA91" s="12"/>
      <c r="AB91" s="12"/>
      <c r="AC91" s="12"/>
      <c r="AD91" s="12"/>
      <c r="AE91" s="12"/>
      <c r="AF91" s="12"/>
      <c r="AG91" s="12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7"/>
      <c r="AW91" s="18"/>
      <c r="AX91" s="18"/>
      <c r="AY91" s="18"/>
      <c r="AZ91" s="18"/>
      <c r="BA91" s="18"/>
      <c r="BB91" s="18"/>
      <c r="BC91" s="18"/>
      <c r="BD91" s="18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"/>
      <c r="CS91" s="19"/>
      <c r="CT91" s="19"/>
      <c r="CU91" s="19"/>
      <c r="CV91" s="19"/>
      <c r="CW91" s="19"/>
      <c r="CX91" s="19"/>
      <c r="CY91" s="20"/>
      <c r="CZ91" s="20"/>
      <c r="DA91" s="21"/>
      <c r="DB91" s="21"/>
      <c r="DC91" s="21"/>
      <c r="DD91" s="21"/>
      <c r="DE91" s="21"/>
      <c r="DF91" s="2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7"/>
      <c r="EF91" s="7"/>
      <c r="EG91" s="7"/>
      <c r="EH91" s="7"/>
      <c r="EI91" s="7"/>
      <c r="EJ91" s="7"/>
      <c r="EK91" s="7"/>
      <c r="EL91" s="7"/>
    </row>
    <row r="92" spans="1:142" ht="18">
      <c r="A92" s="2"/>
      <c r="B92" s="2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7"/>
      <c r="R92" s="18"/>
      <c r="S92" s="18"/>
      <c r="T92" s="18"/>
      <c r="U92" s="18"/>
      <c r="V92" s="18"/>
      <c r="W92" s="18"/>
      <c r="X92" s="18"/>
      <c r="Y92" s="18"/>
      <c r="Z92" s="12"/>
      <c r="AA92" s="12"/>
      <c r="AB92" s="12"/>
      <c r="AC92" s="12"/>
      <c r="AD92" s="12"/>
      <c r="AE92" s="12"/>
      <c r="AF92" s="12"/>
      <c r="AG92" s="12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7"/>
      <c r="AW92" s="18"/>
      <c r="AX92" s="18"/>
      <c r="AY92" s="18"/>
      <c r="AZ92" s="18"/>
      <c r="BA92" s="18"/>
      <c r="BB92" s="18"/>
      <c r="BC92" s="18"/>
      <c r="BD92" s="18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"/>
      <c r="CS92" s="19"/>
      <c r="CT92" s="19"/>
      <c r="CU92" s="19"/>
      <c r="CV92" s="19"/>
      <c r="CW92" s="19"/>
      <c r="CX92" s="19"/>
      <c r="CY92" s="20"/>
      <c r="CZ92" s="20"/>
      <c r="DA92" s="21"/>
      <c r="DB92" s="21"/>
      <c r="DC92" s="21"/>
      <c r="DD92" s="21"/>
      <c r="DE92" s="21"/>
      <c r="DF92" s="2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7"/>
      <c r="EF92" s="7"/>
      <c r="EG92" s="7"/>
      <c r="EH92" s="7"/>
      <c r="EI92" s="7"/>
      <c r="EJ92" s="7"/>
      <c r="EK92" s="7"/>
      <c r="EL92" s="7"/>
    </row>
    <row r="93" spans="1:142" ht="18">
      <c r="A93" s="2"/>
      <c r="B93" s="2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7"/>
      <c r="R93" s="18"/>
      <c r="S93" s="18"/>
      <c r="T93" s="18"/>
      <c r="U93" s="18"/>
      <c r="V93" s="18"/>
      <c r="W93" s="18"/>
      <c r="X93" s="18"/>
      <c r="Y93" s="18"/>
      <c r="Z93" s="12"/>
      <c r="AA93" s="12"/>
      <c r="AB93" s="12"/>
      <c r="AC93" s="12"/>
      <c r="AD93" s="12"/>
      <c r="AE93" s="12"/>
      <c r="AF93" s="12"/>
      <c r="AG93" s="12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7"/>
      <c r="AW93" s="18"/>
      <c r="AX93" s="18"/>
      <c r="AY93" s="18"/>
      <c r="AZ93" s="18"/>
      <c r="BA93" s="18"/>
      <c r="BB93" s="18"/>
      <c r="BC93" s="18"/>
      <c r="BD93" s="18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"/>
      <c r="CS93" s="19"/>
      <c r="CT93" s="19"/>
      <c r="CU93" s="19"/>
      <c r="CV93" s="19"/>
      <c r="CW93" s="19"/>
      <c r="CX93" s="19"/>
      <c r="CY93" s="20"/>
      <c r="CZ93" s="20"/>
      <c r="DA93" s="21"/>
      <c r="DB93" s="21"/>
      <c r="DC93" s="21"/>
      <c r="DD93" s="21"/>
      <c r="DE93" s="21"/>
      <c r="DF93" s="2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7"/>
      <c r="EF93" s="7"/>
      <c r="EG93" s="7"/>
      <c r="EH93" s="7"/>
      <c r="EI93" s="7"/>
      <c r="EJ93" s="7"/>
      <c r="EK93" s="7"/>
      <c r="EL93" s="7"/>
    </row>
    <row r="94" spans="1:142" ht="18">
      <c r="A94" s="2"/>
      <c r="B94" s="2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7"/>
      <c r="R94" s="18"/>
      <c r="S94" s="18"/>
      <c r="T94" s="18"/>
      <c r="U94" s="18"/>
      <c r="V94" s="18"/>
      <c r="W94" s="18"/>
      <c r="X94" s="18"/>
      <c r="Y94" s="18"/>
      <c r="Z94" s="12"/>
      <c r="AA94" s="12"/>
      <c r="AB94" s="12"/>
      <c r="AC94" s="12"/>
      <c r="AD94" s="12"/>
      <c r="AE94" s="12"/>
      <c r="AF94" s="12"/>
      <c r="AG94" s="12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7"/>
      <c r="AW94" s="18"/>
      <c r="AX94" s="18"/>
      <c r="AY94" s="18"/>
      <c r="AZ94" s="18"/>
      <c r="BA94" s="18"/>
      <c r="BB94" s="18"/>
      <c r="BC94" s="18"/>
      <c r="BD94" s="18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"/>
      <c r="CS94" s="19"/>
      <c r="CT94" s="19"/>
      <c r="CU94" s="19"/>
      <c r="CV94" s="19"/>
      <c r="CW94" s="19"/>
      <c r="CX94" s="19"/>
      <c r="CY94" s="20"/>
      <c r="CZ94" s="20"/>
      <c r="DA94" s="21"/>
      <c r="DB94" s="21"/>
      <c r="DC94" s="21"/>
      <c r="DD94" s="21"/>
      <c r="DE94" s="21"/>
      <c r="DF94" s="2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7"/>
      <c r="EF94" s="7"/>
      <c r="EG94" s="7"/>
      <c r="EH94" s="7"/>
      <c r="EI94" s="7"/>
      <c r="EJ94" s="7"/>
      <c r="EK94" s="7"/>
      <c r="EL94" s="7"/>
    </row>
    <row r="95" spans="1:142" ht="18">
      <c r="A95" s="2"/>
      <c r="B95" s="2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7"/>
      <c r="R95" s="18"/>
      <c r="S95" s="18"/>
      <c r="T95" s="18"/>
      <c r="U95" s="18"/>
      <c r="V95" s="18"/>
      <c r="W95" s="18"/>
      <c r="X95" s="18"/>
      <c r="Y95" s="18"/>
      <c r="Z95" s="12"/>
      <c r="AA95" s="12"/>
      <c r="AB95" s="12"/>
      <c r="AC95" s="12"/>
      <c r="AD95" s="12"/>
      <c r="AE95" s="12"/>
      <c r="AF95" s="12"/>
      <c r="AG95" s="12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7"/>
      <c r="AW95" s="18"/>
      <c r="AX95" s="18"/>
      <c r="AY95" s="18"/>
      <c r="AZ95" s="18"/>
      <c r="BA95" s="18"/>
      <c r="BB95" s="18"/>
      <c r="BC95" s="18"/>
      <c r="BD95" s="18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"/>
      <c r="CS95" s="19"/>
      <c r="CT95" s="19"/>
      <c r="CU95" s="19"/>
      <c r="CV95" s="19"/>
      <c r="CW95" s="19"/>
      <c r="CX95" s="19"/>
      <c r="CY95" s="20"/>
      <c r="CZ95" s="20"/>
      <c r="DA95" s="21"/>
      <c r="DB95" s="21"/>
      <c r="DC95" s="21"/>
      <c r="DD95" s="21"/>
      <c r="DE95" s="21"/>
      <c r="DF95" s="2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7"/>
      <c r="EF95" s="7"/>
      <c r="EG95" s="7"/>
      <c r="EH95" s="7"/>
      <c r="EI95" s="7"/>
      <c r="EJ95" s="7"/>
      <c r="EK95" s="7"/>
      <c r="EL95" s="7"/>
    </row>
    <row r="96" spans="1:142" ht="18">
      <c r="A96" s="2"/>
      <c r="B96" s="2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7"/>
      <c r="R96" s="18"/>
      <c r="S96" s="18"/>
      <c r="T96" s="18"/>
      <c r="U96" s="18"/>
      <c r="V96" s="18"/>
      <c r="W96" s="18"/>
      <c r="X96" s="18"/>
      <c r="Y96" s="18"/>
      <c r="Z96" s="12"/>
      <c r="AA96" s="12"/>
      <c r="AB96" s="12"/>
      <c r="AC96" s="12"/>
      <c r="AD96" s="12"/>
      <c r="AE96" s="12"/>
      <c r="AF96" s="12"/>
      <c r="AG96" s="12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7"/>
      <c r="AW96" s="18"/>
      <c r="AX96" s="18"/>
      <c r="AY96" s="18"/>
      <c r="AZ96" s="18"/>
      <c r="BA96" s="18"/>
      <c r="BB96" s="18"/>
      <c r="BC96" s="18"/>
      <c r="BD96" s="18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"/>
      <c r="CS96" s="19"/>
      <c r="CT96" s="19"/>
      <c r="CU96" s="19"/>
      <c r="CV96" s="19"/>
      <c r="CW96" s="19"/>
      <c r="CX96" s="19"/>
      <c r="CY96" s="20"/>
      <c r="CZ96" s="20"/>
      <c r="DA96" s="21"/>
      <c r="DB96" s="21"/>
      <c r="DC96" s="21"/>
      <c r="DD96" s="21"/>
      <c r="DE96" s="21"/>
      <c r="DF96" s="2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7"/>
      <c r="EF96" s="7"/>
      <c r="EG96" s="7"/>
      <c r="EH96" s="7"/>
      <c r="EI96" s="7"/>
      <c r="EJ96" s="7"/>
      <c r="EK96" s="7"/>
      <c r="EL96" s="7"/>
    </row>
    <row r="97" spans="1:142" ht="18">
      <c r="A97" s="2"/>
      <c r="B97" s="2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7"/>
      <c r="R97" s="18"/>
      <c r="S97" s="18"/>
      <c r="T97" s="18"/>
      <c r="U97" s="18"/>
      <c r="V97" s="18"/>
      <c r="W97" s="18"/>
      <c r="X97" s="18"/>
      <c r="Y97" s="18"/>
      <c r="Z97" s="12"/>
      <c r="AA97" s="12"/>
      <c r="AB97" s="12"/>
      <c r="AC97" s="12"/>
      <c r="AD97" s="12"/>
      <c r="AE97" s="12"/>
      <c r="AF97" s="12"/>
      <c r="AG97" s="12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7"/>
      <c r="AW97" s="18"/>
      <c r="AX97" s="18"/>
      <c r="AY97" s="18"/>
      <c r="AZ97" s="18"/>
      <c r="BA97" s="18"/>
      <c r="BB97" s="18"/>
      <c r="BC97" s="18"/>
      <c r="BD97" s="18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"/>
      <c r="CS97" s="19"/>
      <c r="CT97" s="19"/>
      <c r="CU97" s="19"/>
      <c r="CV97" s="19"/>
      <c r="CW97" s="19"/>
      <c r="CX97" s="19"/>
      <c r="CY97" s="20"/>
      <c r="CZ97" s="20"/>
      <c r="DA97" s="21"/>
      <c r="DB97" s="21"/>
      <c r="DC97" s="21"/>
      <c r="DD97" s="21"/>
      <c r="DE97" s="21"/>
      <c r="DF97" s="2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7"/>
      <c r="EF97" s="7"/>
      <c r="EG97" s="7"/>
      <c r="EH97" s="7"/>
      <c r="EI97" s="7"/>
      <c r="EJ97" s="7"/>
      <c r="EK97" s="7"/>
      <c r="EL97" s="7"/>
    </row>
    <row r="98" spans="1:142" ht="18">
      <c r="A98" s="2"/>
      <c r="B98" s="2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7"/>
      <c r="R98" s="18"/>
      <c r="S98" s="18"/>
      <c r="T98" s="18"/>
      <c r="U98" s="18"/>
      <c r="V98" s="18"/>
      <c r="W98" s="18"/>
      <c r="X98" s="18"/>
      <c r="Y98" s="18"/>
      <c r="Z98" s="12"/>
      <c r="AA98" s="12"/>
      <c r="AB98" s="12"/>
      <c r="AC98" s="12"/>
      <c r="AD98" s="12"/>
      <c r="AE98" s="12"/>
      <c r="AF98" s="12"/>
      <c r="AG98" s="12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7"/>
      <c r="AW98" s="18"/>
      <c r="AX98" s="18"/>
      <c r="AY98" s="18"/>
      <c r="AZ98" s="18"/>
      <c r="BA98" s="18"/>
      <c r="BB98" s="18"/>
      <c r="BC98" s="18"/>
      <c r="BD98" s="18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"/>
      <c r="CS98" s="19"/>
      <c r="CT98" s="19"/>
      <c r="CU98" s="19"/>
      <c r="CV98" s="19"/>
      <c r="CW98" s="19"/>
      <c r="CX98" s="19"/>
      <c r="CY98" s="20"/>
      <c r="CZ98" s="20"/>
      <c r="DA98" s="21"/>
      <c r="DB98" s="21"/>
      <c r="DC98" s="21"/>
      <c r="DD98" s="21"/>
      <c r="DE98" s="21"/>
      <c r="DF98" s="2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7"/>
      <c r="EF98" s="7"/>
      <c r="EG98" s="7"/>
      <c r="EH98" s="7"/>
      <c r="EI98" s="7"/>
      <c r="EJ98" s="7"/>
      <c r="EK98" s="7"/>
      <c r="EL98" s="7"/>
    </row>
    <row r="99" spans="1:142" ht="18">
      <c r="A99" s="2"/>
      <c r="B99" s="2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7"/>
      <c r="R99" s="18"/>
      <c r="S99" s="18"/>
      <c r="T99" s="18"/>
      <c r="U99" s="18"/>
      <c r="V99" s="18"/>
      <c r="W99" s="18"/>
      <c r="X99" s="18"/>
      <c r="Y99" s="18"/>
      <c r="Z99" s="12"/>
      <c r="AA99" s="12"/>
      <c r="AB99" s="12"/>
      <c r="AC99" s="12"/>
      <c r="AD99" s="12"/>
      <c r="AE99" s="12"/>
      <c r="AF99" s="12"/>
      <c r="AG99" s="12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7"/>
      <c r="AW99" s="18"/>
      <c r="AX99" s="18"/>
      <c r="AY99" s="18"/>
      <c r="AZ99" s="18"/>
      <c r="BA99" s="18"/>
      <c r="BB99" s="18"/>
      <c r="BC99" s="18"/>
      <c r="BD99" s="18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"/>
      <c r="CS99" s="19"/>
      <c r="CT99" s="19"/>
      <c r="CU99" s="19"/>
      <c r="CV99" s="19"/>
      <c r="CW99" s="19"/>
      <c r="CX99" s="19"/>
      <c r="CY99" s="20"/>
      <c r="CZ99" s="20"/>
      <c r="DA99" s="21"/>
      <c r="DB99" s="21"/>
      <c r="DC99" s="21"/>
      <c r="DD99" s="21"/>
      <c r="DE99" s="21"/>
      <c r="DF99" s="2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7"/>
      <c r="EF99" s="7"/>
      <c r="EG99" s="7"/>
      <c r="EH99" s="7"/>
      <c r="EI99" s="7"/>
      <c r="EJ99" s="7"/>
      <c r="EK99" s="7"/>
      <c r="EL99" s="7"/>
    </row>
    <row r="100" spans="1:142" ht="18">
      <c r="A100" s="2"/>
      <c r="B100" s="2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7"/>
      <c r="R100" s="18"/>
      <c r="S100" s="18"/>
      <c r="T100" s="18"/>
      <c r="U100" s="18"/>
      <c r="V100" s="18"/>
      <c r="W100" s="18"/>
      <c r="X100" s="18"/>
      <c r="Y100" s="18"/>
      <c r="Z100" s="12"/>
      <c r="AA100" s="12"/>
      <c r="AB100" s="12"/>
      <c r="AC100" s="12"/>
      <c r="AD100" s="12"/>
      <c r="AE100" s="12"/>
      <c r="AF100" s="12"/>
      <c r="AG100" s="12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7"/>
      <c r="AW100" s="18"/>
      <c r="AX100" s="18"/>
      <c r="AY100" s="18"/>
      <c r="AZ100" s="18"/>
      <c r="BA100" s="18"/>
      <c r="BB100" s="18"/>
      <c r="BC100" s="18"/>
      <c r="BD100" s="18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"/>
      <c r="CS100" s="19"/>
      <c r="CT100" s="19"/>
      <c r="CU100" s="19"/>
      <c r="CV100" s="19"/>
      <c r="CW100" s="19"/>
      <c r="CX100" s="19"/>
      <c r="CY100" s="20"/>
      <c r="CZ100" s="20"/>
      <c r="DA100" s="21"/>
      <c r="DB100" s="21"/>
      <c r="DC100" s="21"/>
      <c r="DD100" s="21"/>
      <c r="DE100" s="21"/>
      <c r="DF100" s="2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7"/>
      <c r="EF100" s="7"/>
      <c r="EG100" s="7"/>
      <c r="EH100" s="7"/>
      <c r="EI100" s="7"/>
      <c r="EJ100" s="7"/>
      <c r="EK100" s="7"/>
      <c r="EL100" s="7"/>
    </row>
    <row r="101" spans="1:142" ht="18">
      <c r="A101" s="2"/>
      <c r="B101" s="2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7"/>
      <c r="R101" s="18"/>
      <c r="S101" s="18"/>
      <c r="T101" s="18"/>
      <c r="U101" s="18"/>
      <c r="V101" s="18"/>
      <c r="W101" s="18"/>
      <c r="X101" s="18"/>
      <c r="Y101" s="18"/>
      <c r="Z101" s="12"/>
      <c r="AA101" s="12"/>
      <c r="AB101" s="12"/>
      <c r="AC101" s="12"/>
      <c r="AD101" s="12"/>
      <c r="AE101" s="12"/>
      <c r="AF101" s="12"/>
      <c r="AG101" s="12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7"/>
      <c r="AW101" s="18"/>
      <c r="AX101" s="18"/>
      <c r="AY101" s="18"/>
      <c r="AZ101" s="18"/>
      <c r="BA101" s="18"/>
      <c r="BB101" s="18"/>
      <c r="BC101" s="18"/>
      <c r="BD101" s="18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"/>
      <c r="CS101" s="19"/>
      <c r="CT101" s="19"/>
      <c r="CU101" s="19"/>
      <c r="CV101" s="19"/>
      <c r="CW101" s="19"/>
      <c r="CX101" s="19"/>
      <c r="CY101" s="20"/>
      <c r="CZ101" s="20"/>
      <c r="DA101" s="21"/>
      <c r="DB101" s="21"/>
      <c r="DC101" s="21"/>
      <c r="DD101" s="21"/>
      <c r="DE101" s="21"/>
      <c r="DF101" s="2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7"/>
      <c r="EF101" s="7"/>
      <c r="EG101" s="7"/>
      <c r="EH101" s="7"/>
      <c r="EI101" s="7"/>
      <c r="EJ101" s="7"/>
      <c r="EK101" s="7"/>
      <c r="EL101" s="7"/>
    </row>
    <row r="102" spans="1:142" ht="18">
      <c r="A102" s="2"/>
      <c r="B102" s="2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7"/>
      <c r="R102" s="18"/>
      <c r="S102" s="18"/>
      <c r="T102" s="18"/>
      <c r="U102" s="18"/>
      <c r="V102" s="18"/>
      <c r="W102" s="18"/>
      <c r="X102" s="18"/>
      <c r="Y102" s="18"/>
      <c r="Z102" s="12"/>
      <c r="AA102" s="12"/>
      <c r="AB102" s="12"/>
      <c r="AC102" s="12"/>
      <c r="AD102" s="12"/>
      <c r="AE102" s="12"/>
      <c r="AF102" s="12"/>
      <c r="AG102" s="12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7"/>
      <c r="AW102" s="18"/>
      <c r="AX102" s="18"/>
      <c r="AY102" s="18"/>
      <c r="AZ102" s="18"/>
      <c r="BA102" s="18"/>
      <c r="BB102" s="18"/>
      <c r="BC102" s="18"/>
      <c r="BD102" s="18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"/>
      <c r="CS102" s="19"/>
      <c r="CT102" s="19"/>
      <c r="CU102" s="19"/>
      <c r="CV102" s="19"/>
      <c r="CW102" s="19"/>
      <c r="CX102" s="19"/>
      <c r="CY102" s="20"/>
      <c r="CZ102" s="20"/>
      <c r="DA102" s="21"/>
      <c r="DB102" s="21"/>
      <c r="DC102" s="21"/>
      <c r="DD102" s="21"/>
      <c r="DE102" s="21"/>
      <c r="DF102" s="2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7"/>
      <c r="EF102" s="7"/>
      <c r="EG102" s="7"/>
      <c r="EH102" s="7"/>
      <c r="EI102" s="7"/>
      <c r="EJ102" s="7"/>
      <c r="EK102" s="7"/>
      <c r="EL102" s="7"/>
    </row>
    <row r="103" spans="1:188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4"/>
      <c r="EN103" s="15"/>
      <c r="EO103" s="15"/>
      <c r="EP103" s="15"/>
      <c r="EQ103" s="15"/>
      <c r="ER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</row>
    <row r="104" spans="1:188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4"/>
      <c r="EN104" s="15"/>
      <c r="EO104" s="15"/>
      <c r="EP104" s="15"/>
      <c r="EQ104" s="15"/>
      <c r="ER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</row>
    <row r="105" spans="1:188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4"/>
      <c r="EN105" s="15"/>
      <c r="EO105" s="15"/>
      <c r="EP105" s="15"/>
      <c r="EQ105" s="15"/>
      <c r="ER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</row>
    <row r="106" spans="1:188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4"/>
      <c r="EN106" s="15"/>
      <c r="EO106" s="15"/>
      <c r="EP106" s="15"/>
      <c r="EQ106" s="15"/>
      <c r="ER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</row>
    <row r="107" spans="1:188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4"/>
      <c r="EN107" s="15"/>
      <c r="EO107" s="15"/>
      <c r="EP107" s="15"/>
      <c r="EQ107" s="15"/>
      <c r="ER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</row>
    <row r="108" spans="1:188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4"/>
      <c r="EN108" s="15"/>
      <c r="EO108" s="15"/>
      <c r="EP108" s="15"/>
      <c r="EQ108" s="15"/>
      <c r="ER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</row>
    <row r="109" spans="1:188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4"/>
      <c r="EN109" s="15"/>
      <c r="EO109" s="15"/>
      <c r="EP109" s="15"/>
      <c r="EQ109" s="15"/>
      <c r="ER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</row>
    <row r="110" spans="1:188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4"/>
      <c r="EN110" s="15"/>
      <c r="EO110" s="15"/>
      <c r="EP110" s="15"/>
      <c r="EQ110" s="15"/>
      <c r="ER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</row>
    <row r="111" spans="1:188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4"/>
      <c r="EN111" s="15"/>
      <c r="EO111" s="15"/>
      <c r="EP111" s="15"/>
      <c r="EQ111" s="15"/>
      <c r="ER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</row>
    <row r="112" spans="1:188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4"/>
      <c r="EN112" s="15"/>
      <c r="EO112" s="15"/>
      <c r="EP112" s="15"/>
      <c r="EQ112" s="15"/>
      <c r="ER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</row>
  </sheetData>
  <sheetProtection sheet="1" objects="1" scenarios="1"/>
  <mergeCells count="348">
    <mergeCell ref="C45:T45"/>
    <mergeCell ref="U45:V45"/>
    <mergeCell ref="W45:CA45"/>
    <mergeCell ref="CB45:CV45"/>
    <mergeCell ref="CW45:EL45"/>
    <mergeCell ref="A46:EL46"/>
    <mergeCell ref="A1:B45"/>
    <mergeCell ref="C1:EL1"/>
    <mergeCell ref="CW41:DA41"/>
    <mergeCell ref="DB41:EL41"/>
    <mergeCell ref="C42:AQ42"/>
    <mergeCell ref="BC42:EL42"/>
    <mergeCell ref="C43:EL43"/>
    <mergeCell ref="C44:T44"/>
    <mergeCell ref="U44:V44"/>
    <mergeCell ref="W44:CA44"/>
    <mergeCell ref="CB44:CV44"/>
    <mergeCell ref="CW44:EL44"/>
    <mergeCell ref="C39:F39"/>
    <mergeCell ref="C40:F40"/>
    <mergeCell ref="G40:AR41"/>
    <mergeCell ref="C41:F41"/>
    <mergeCell ref="BC41:BG41"/>
    <mergeCell ref="BH41:CR41"/>
    <mergeCell ref="C34:EL34"/>
    <mergeCell ref="C35:K36"/>
    <mergeCell ref="L35:M36"/>
    <mergeCell ref="N35:AR36"/>
    <mergeCell ref="AS35:AW42"/>
    <mergeCell ref="AX35:BB42"/>
    <mergeCell ref="BC35:CA35"/>
    <mergeCell ref="CB35:DM35"/>
    <mergeCell ref="DN35:EL35"/>
    <mergeCell ref="BC36:CR40"/>
    <mergeCell ref="CM33:CQ33"/>
    <mergeCell ref="CR33:CS33"/>
    <mergeCell ref="CT33:CX33"/>
    <mergeCell ref="CY33:DI33"/>
    <mergeCell ref="DJ33:DP33"/>
    <mergeCell ref="DQ33:DV33"/>
    <mergeCell ref="BO33:BR33"/>
    <mergeCell ref="BS33:CE33"/>
    <mergeCell ref="CF33:CL33"/>
    <mergeCell ref="CS36:CV41"/>
    <mergeCell ref="CW36:EL40"/>
    <mergeCell ref="C37:K37"/>
    <mergeCell ref="L37:M37"/>
    <mergeCell ref="N37:AR37"/>
    <mergeCell ref="C38:F38"/>
    <mergeCell ref="G38:AR39"/>
    <mergeCell ref="C33:M33"/>
    <mergeCell ref="N33:O33"/>
    <mergeCell ref="P33:AZ33"/>
    <mergeCell ref="BA33:BH33"/>
    <mergeCell ref="BI33:BL33"/>
    <mergeCell ref="BM33:BN33"/>
    <mergeCell ref="DW33:DX33"/>
    <mergeCell ref="DY33:ED33"/>
    <mergeCell ref="EE33:EL33"/>
    <mergeCell ref="BK30:CF30"/>
    <mergeCell ref="CG30:CL30"/>
    <mergeCell ref="CM30:CN30"/>
    <mergeCell ref="CO30:CT30"/>
    <mergeCell ref="CU30:DT30"/>
    <mergeCell ref="C31:EL31"/>
    <mergeCell ref="C32:EL32"/>
    <mergeCell ref="C29:DT29"/>
    <mergeCell ref="DU29:DY30"/>
    <mergeCell ref="DZ29:ED30"/>
    <mergeCell ref="EE29:EH30"/>
    <mergeCell ref="EI29:EL30"/>
    <mergeCell ref="C30:P30"/>
    <mergeCell ref="Q30:AA30"/>
    <mergeCell ref="AB30:AK30"/>
    <mergeCell ref="AL30:AY30"/>
    <mergeCell ref="AZ30:BJ30"/>
    <mergeCell ref="EE28:EH28"/>
    <mergeCell ref="EI28:EL28"/>
    <mergeCell ref="CG28:CK28"/>
    <mergeCell ref="CL28:CP28"/>
    <mergeCell ref="CQ28:CU28"/>
    <mergeCell ref="CV28:CZ28"/>
    <mergeCell ref="DA28:DE28"/>
    <mergeCell ref="DF28:DJ28"/>
    <mergeCell ref="DK28:DO28"/>
    <mergeCell ref="DP28:DT28"/>
    <mergeCell ref="DZ27:ED27"/>
    <mergeCell ref="EE27:EH27"/>
    <mergeCell ref="EI27:EL27"/>
    <mergeCell ref="C28:L28"/>
    <mergeCell ref="M28:AQ28"/>
    <mergeCell ref="AR28:BV28"/>
    <mergeCell ref="BW28:CA28"/>
    <mergeCell ref="CB28:CF28"/>
    <mergeCell ref="DU28:DY28"/>
    <mergeCell ref="DZ28:ED28"/>
    <mergeCell ref="CL27:CP27"/>
    <mergeCell ref="CQ27:CU27"/>
    <mergeCell ref="CV27:CZ27"/>
    <mergeCell ref="DA27:DE27"/>
    <mergeCell ref="DF27:DJ27"/>
    <mergeCell ref="DK27:DO27"/>
    <mergeCell ref="DZ26:ED26"/>
    <mergeCell ref="EE26:EH26"/>
    <mergeCell ref="EI26:EL26"/>
    <mergeCell ref="DK26:DO26"/>
    <mergeCell ref="DP26:DT26"/>
    <mergeCell ref="C27:L27"/>
    <mergeCell ref="M27:AQ27"/>
    <mergeCell ref="AR27:BV27"/>
    <mergeCell ref="BW27:CA27"/>
    <mergeCell ref="CB27:CF27"/>
    <mergeCell ref="DP27:DT27"/>
    <mergeCell ref="DU27:DY27"/>
    <mergeCell ref="CG26:CK26"/>
    <mergeCell ref="CL26:CP26"/>
    <mergeCell ref="CQ26:CU26"/>
    <mergeCell ref="CV26:CZ26"/>
    <mergeCell ref="DA26:DE26"/>
    <mergeCell ref="DF26:DJ26"/>
    <mergeCell ref="DU26:DY26"/>
    <mergeCell ref="CG27:CK27"/>
    <mergeCell ref="DP25:DT25"/>
    <mergeCell ref="DU25:DY25"/>
    <mergeCell ref="DZ25:ED25"/>
    <mergeCell ref="EE25:EH25"/>
    <mergeCell ref="EI25:EL25"/>
    <mergeCell ref="C26:L26"/>
    <mergeCell ref="M26:AQ26"/>
    <mergeCell ref="AR26:BV26"/>
    <mergeCell ref="BW26:CA26"/>
    <mergeCell ref="CB26:CF26"/>
    <mergeCell ref="CL25:CP25"/>
    <mergeCell ref="CQ25:CU25"/>
    <mergeCell ref="CV25:CZ25"/>
    <mergeCell ref="DA25:DE25"/>
    <mergeCell ref="DF25:DJ25"/>
    <mergeCell ref="DK25:DO25"/>
    <mergeCell ref="C25:L25"/>
    <mergeCell ref="M25:AQ25"/>
    <mergeCell ref="AR25:BV25"/>
    <mergeCell ref="BW25:CA25"/>
    <mergeCell ref="CB25:CF25"/>
    <mergeCell ref="CG25:CK25"/>
    <mergeCell ref="EE24:EH24"/>
    <mergeCell ref="EI24:EL24"/>
    <mergeCell ref="CG24:CK24"/>
    <mergeCell ref="CL24:CP24"/>
    <mergeCell ref="CQ24:CU24"/>
    <mergeCell ref="CV24:CZ24"/>
    <mergeCell ref="DA24:DE24"/>
    <mergeCell ref="DF24:DJ24"/>
    <mergeCell ref="DK24:DO24"/>
    <mergeCell ref="DP24:DT24"/>
    <mergeCell ref="DZ23:ED23"/>
    <mergeCell ref="EE23:EH23"/>
    <mergeCell ref="EI23:EL23"/>
    <mergeCell ref="C24:L24"/>
    <mergeCell ref="M24:AQ24"/>
    <mergeCell ref="AR24:BV24"/>
    <mergeCell ref="BW24:CA24"/>
    <mergeCell ref="CB24:CF24"/>
    <mergeCell ref="DU24:DY24"/>
    <mergeCell ref="DZ24:ED24"/>
    <mergeCell ref="CL23:CP23"/>
    <mergeCell ref="CQ23:CU23"/>
    <mergeCell ref="CV23:CZ23"/>
    <mergeCell ref="DA23:DE23"/>
    <mergeCell ref="DF23:DJ23"/>
    <mergeCell ref="DK23:DO23"/>
    <mergeCell ref="DZ22:ED22"/>
    <mergeCell ref="EE22:EH22"/>
    <mergeCell ref="EI22:EL22"/>
    <mergeCell ref="DK22:DO22"/>
    <mergeCell ref="DP22:DT22"/>
    <mergeCell ref="C23:L23"/>
    <mergeCell ref="M23:AQ23"/>
    <mergeCell ref="AR23:BV23"/>
    <mergeCell ref="BW23:CA23"/>
    <mergeCell ref="CB23:CF23"/>
    <mergeCell ref="DP23:DT23"/>
    <mergeCell ref="DU23:DY23"/>
    <mergeCell ref="CG22:CK22"/>
    <mergeCell ref="CL22:CP22"/>
    <mergeCell ref="CQ22:CU22"/>
    <mergeCell ref="CV22:CZ22"/>
    <mergeCell ref="DA22:DE22"/>
    <mergeCell ref="DF22:DJ22"/>
    <mergeCell ref="DU22:DY22"/>
    <mergeCell ref="CG23:CK23"/>
    <mergeCell ref="DP21:DT21"/>
    <mergeCell ref="DU21:DY21"/>
    <mergeCell ref="DZ21:ED21"/>
    <mergeCell ref="EE21:EH21"/>
    <mergeCell ref="EI21:EL21"/>
    <mergeCell ref="C22:L22"/>
    <mergeCell ref="M22:AQ22"/>
    <mergeCell ref="AR22:BV22"/>
    <mergeCell ref="BW22:CA22"/>
    <mergeCell ref="CB22:CF22"/>
    <mergeCell ref="CL21:CP21"/>
    <mergeCell ref="CQ21:CU21"/>
    <mergeCell ref="CV21:CZ21"/>
    <mergeCell ref="DA21:DE21"/>
    <mergeCell ref="DF21:DJ21"/>
    <mergeCell ref="DK21:DO21"/>
    <mergeCell ref="C21:L21"/>
    <mergeCell ref="M21:AQ21"/>
    <mergeCell ref="AR21:BV21"/>
    <mergeCell ref="BW21:CA21"/>
    <mergeCell ref="CB21:CF21"/>
    <mergeCell ref="CG21:CK21"/>
    <mergeCell ref="EI19:EL20"/>
    <mergeCell ref="C20:L20"/>
    <mergeCell ref="M20:AQ20"/>
    <mergeCell ref="AR20:BV20"/>
    <mergeCell ref="CL19:CP20"/>
    <mergeCell ref="CQ19:CU20"/>
    <mergeCell ref="C19:L19"/>
    <mergeCell ref="M19:AQ19"/>
    <mergeCell ref="AR19:BV19"/>
    <mergeCell ref="BW19:CA20"/>
    <mergeCell ref="CB19:CF20"/>
    <mergeCell ref="CG19:CK20"/>
    <mergeCell ref="EE17:EH18"/>
    <mergeCell ref="EI17:EL18"/>
    <mergeCell ref="CV19:CZ20"/>
    <mergeCell ref="DA19:DE20"/>
    <mergeCell ref="DF19:DJ20"/>
    <mergeCell ref="DK19:DO20"/>
    <mergeCell ref="DP19:DT20"/>
    <mergeCell ref="DU19:DY20"/>
    <mergeCell ref="DZ19:ED20"/>
    <mergeCell ref="EE19:EH20"/>
    <mergeCell ref="DK17:DO18"/>
    <mergeCell ref="DP17:DT18"/>
    <mergeCell ref="DK16:DT16"/>
    <mergeCell ref="DU16:ED16"/>
    <mergeCell ref="DA17:DE18"/>
    <mergeCell ref="DF17:DJ18"/>
    <mergeCell ref="DA16:DJ16"/>
    <mergeCell ref="DU17:DY18"/>
    <mergeCell ref="DZ17:ED18"/>
    <mergeCell ref="DJ14:EL14"/>
    <mergeCell ref="C15:EL15"/>
    <mergeCell ref="C16:L16"/>
    <mergeCell ref="M16:AQ16"/>
    <mergeCell ref="AR16:BV16"/>
    <mergeCell ref="BW16:CF16"/>
    <mergeCell ref="CG16:CP16"/>
    <mergeCell ref="CQ16:CZ16"/>
    <mergeCell ref="EE16:EL16"/>
    <mergeCell ref="AR17:BV17"/>
    <mergeCell ref="BW17:CA18"/>
    <mergeCell ref="AN14:AP14"/>
    <mergeCell ref="AQ14:BS14"/>
    <mergeCell ref="CL17:CP18"/>
    <mergeCell ref="DG14:DI14"/>
    <mergeCell ref="CG17:CK18"/>
    <mergeCell ref="DG13:DI13"/>
    <mergeCell ref="DJ13:EL13"/>
    <mergeCell ref="BZ14:CC14"/>
    <mergeCell ref="CD14:DF14"/>
    <mergeCell ref="C18:L18"/>
    <mergeCell ref="M18:AQ18"/>
    <mergeCell ref="AR18:BV18"/>
    <mergeCell ref="CQ17:CU18"/>
    <mergeCell ref="CV17:CZ18"/>
    <mergeCell ref="C13:F14"/>
    <mergeCell ref="CB17:CF18"/>
    <mergeCell ref="G13:J13"/>
    <mergeCell ref="K13:AM13"/>
    <mergeCell ref="AN13:AP13"/>
    <mergeCell ref="AQ13:BS13"/>
    <mergeCell ref="BV13:BY14"/>
    <mergeCell ref="BZ13:CC13"/>
    <mergeCell ref="CD13:DF13"/>
    <mergeCell ref="C17:L17"/>
    <mergeCell ref="M17:AQ17"/>
    <mergeCell ref="G12:J12"/>
    <mergeCell ref="G14:J14"/>
    <mergeCell ref="K14:AM14"/>
    <mergeCell ref="G11:J11"/>
    <mergeCell ref="K11:BK11"/>
    <mergeCell ref="BL11:BS11"/>
    <mergeCell ref="G10:J10"/>
    <mergeCell ref="C7:EL7"/>
    <mergeCell ref="C8:J8"/>
    <mergeCell ref="K8:BK8"/>
    <mergeCell ref="BL8:BS8"/>
    <mergeCell ref="BT8:BU14"/>
    <mergeCell ref="BV8:CC8"/>
    <mergeCell ref="CD8:ED8"/>
    <mergeCell ref="K10:BK10"/>
    <mergeCell ref="BL10:BS10"/>
    <mergeCell ref="EE9:EL9"/>
    <mergeCell ref="EE11:EL11"/>
    <mergeCell ref="K12:BK12"/>
    <mergeCell ref="BL12:BS12"/>
    <mergeCell ref="BZ12:CC12"/>
    <mergeCell ref="BZ11:CC11"/>
    <mergeCell ref="CD11:ED11"/>
    <mergeCell ref="EE10:EL10"/>
    <mergeCell ref="CD12:ED12"/>
    <mergeCell ref="EE12:EL12"/>
    <mergeCell ref="BF5:BP6"/>
    <mergeCell ref="BQ5:BX5"/>
    <mergeCell ref="BY5:CE5"/>
    <mergeCell ref="CF5:DS5"/>
    <mergeCell ref="DY5:EL5"/>
    <mergeCell ref="EE8:EL8"/>
    <mergeCell ref="BZ9:CC9"/>
    <mergeCell ref="BL9:BS9"/>
    <mergeCell ref="BV9:BY12"/>
    <mergeCell ref="C6:AP6"/>
    <mergeCell ref="AQ6:BE6"/>
    <mergeCell ref="BQ6:CE6"/>
    <mergeCell ref="BZ10:CC10"/>
    <mergeCell ref="CD10:ED10"/>
    <mergeCell ref="C9:F12"/>
    <mergeCell ref="G9:J9"/>
    <mergeCell ref="CD9:ED9"/>
    <mergeCell ref="EN1:EO46"/>
    <mergeCell ref="C2:EL2"/>
    <mergeCell ref="C3:Q3"/>
    <mergeCell ref="R3:S3"/>
    <mergeCell ref="T3:AH3"/>
    <mergeCell ref="AI3:AJ3"/>
    <mergeCell ref="EG4:EL4"/>
    <mergeCell ref="C5:AP5"/>
    <mergeCell ref="AK3:BK3"/>
    <mergeCell ref="K9:BK9"/>
    <mergeCell ref="CQ3:CX3"/>
    <mergeCell ref="CY3:DQ3"/>
    <mergeCell ref="DS3:EA3"/>
    <mergeCell ref="AQ5:AX5"/>
    <mergeCell ref="AY5:BE5"/>
    <mergeCell ref="CF6:EL6"/>
    <mergeCell ref="EB3:EC3"/>
    <mergeCell ref="ED3:EL3"/>
    <mergeCell ref="C4:BE4"/>
    <mergeCell ref="BF4:BP4"/>
    <mergeCell ref="BQ4:DS4"/>
    <mergeCell ref="DT4:DX5"/>
    <mergeCell ref="DY4:ED4"/>
    <mergeCell ref="EE4:EF4"/>
    <mergeCell ref="BL3:BM3"/>
    <mergeCell ref="BN3:CP3"/>
  </mergeCells>
  <printOptions/>
  <pageMargins left="0" right="0" top="0" bottom="0" header="0" footer="0"/>
  <pageSetup fitToHeight="1" fitToWidth="1" horizontalDpi="600" verticalDpi="600" orientation="portrait" paperSize="9" scale="96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6600"/>
    <pageSetUpPr fitToPage="1"/>
  </sheetPr>
  <dimension ref="A1:IS120"/>
  <sheetViews>
    <sheetView zoomScale="90" zoomScaleNormal="90" zoomScalePageLayoutView="0" workbookViewId="0" topLeftCell="A1">
      <selection activeCell="C1" sqref="C1:EL1"/>
    </sheetView>
  </sheetViews>
  <sheetFormatPr defaultColWidth="0.71875" defaultRowHeight="12.75"/>
  <cols>
    <col min="1" max="2" width="1.7109375" style="23" customWidth="1"/>
    <col min="3" max="142" width="0.71875" style="23" customWidth="1"/>
    <col min="143" max="143" width="22.421875" style="24" hidden="1" customWidth="1"/>
    <col min="144" max="145" width="0.71875" style="23" customWidth="1"/>
    <col min="146" max="188" width="0.71875" style="3" customWidth="1"/>
    <col min="189" max="211" width="0.71875" style="48" customWidth="1"/>
    <col min="212" max="16384" width="0.71875" style="49" customWidth="1"/>
  </cols>
  <sheetData>
    <row r="1" spans="1:211" s="23" customFormat="1" ht="45" customHeight="1">
      <c r="A1" s="590"/>
      <c r="B1" s="590"/>
      <c r="C1" s="828" t="s">
        <v>71</v>
      </c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  <c r="P1" s="828"/>
      <c r="Q1" s="828"/>
      <c r="R1" s="828"/>
      <c r="S1" s="828"/>
      <c r="T1" s="828"/>
      <c r="U1" s="828"/>
      <c r="V1" s="828"/>
      <c r="W1" s="828"/>
      <c r="X1" s="828"/>
      <c r="Y1" s="828"/>
      <c r="Z1" s="828"/>
      <c r="AA1" s="828"/>
      <c r="AB1" s="828"/>
      <c r="AC1" s="828"/>
      <c r="AD1" s="828"/>
      <c r="AE1" s="828"/>
      <c r="AF1" s="828"/>
      <c r="AG1" s="828"/>
      <c r="AH1" s="828"/>
      <c r="AI1" s="828"/>
      <c r="AJ1" s="828"/>
      <c r="AK1" s="828"/>
      <c r="AL1" s="828"/>
      <c r="AM1" s="828"/>
      <c r="AN1" s="828"/>
      <c r="AO1" s="828"/>
      <c r="AP1" s="828"/>
      <c r="AQ1" s="828"/>
      <c r="AR1" s="828"/>
      <c r="AS1" s="828"/>
      <c r="AT1" s="828"/>
      <c r="AU1" s="828"/>
      <c r="AV1" s="828"/>
      <c r="AW1" s="828"/>
      <c r="AX1" s="828"/>
      <c r="AY1" s="828"/>
      <c r="AZ1" s="828"/>
      <c r="BA1" s="828"/>
      <c r="BB1" s="828"/>
      <c r="BC1" s="828"/>
      <c r="BD1" s="828"/>
      <c r="BE1" s="828"/>
      <c r="BF1" s="828"/>
      <c r="BG1" s="828"/>
      <c r="BH1" s="828"/>
      <c r="BI1" s="828"/>
      <c r="BJ1" s="828"/>
      <c r="BK1" s="828"/>
      <c r="BL1" s="828"/>
      <c r="BM1" s="828"/>
      <c r="BN1" s="828"/>
      <c r="BO1" s="828"/>
      <c r="BP1" s="828"/>
      <c r="BQ1" s="828"/>
      <c r="BR1" s="828"/>
      <c r="BS1" s="828"/>
      <c r="BT1" s="828"/>
      <c r="BU1" s="828"/>
      <c r="BV1" s="828"/>
      <c r="BW1" s="828"/>
      <c r="BX1" s="828"/>
      <c r="BY1" s="828"/>
      <c r="BZ1" s="828"/>
      <c r="CA1" s="828"/>
      <c r="CB1" s="828"/>
      <c r="CC1" s="828"/>
      <c r="CD1" s="828"/>
      <c r="CE1" s="828"/>
      <c r="CF1" s="828"/>
      <c r="CG1" s="828"/>
      <c r="CH1" s="828"/>
      <c r="CI1" s="828"/>
      <c r="CJ1" s="828"/>
      <c r="CK1" s="828"/>
      <c r="CL1" s="828"/>
      <c r="CM1" s="828"/>
      <c r="CN1" s="828"/>
      <c r="CO1" s="828"/>
      <c r="CP1" s="828"/>
      <c r="CQ1" s="828"/>
      <c r="CR1" s="828"/>
      <c r="CS1" s="828"/>
      <c r="CT1" s="828"/>
      <c r="CU1" s="828"/>
      <c r="CV1" s="828"/>
      <c r="CW1" s="828"/>
      <c r="CX1" s="828"/>
      <c r="CY1" s="828"/>
      <c r="CZ1" s="828"/>
      <c r="DA1" s="828"/>
      <c r="DB1" s="828"/>
      <c r="DC1" s="828"/>
      <c r="DD1" s="828"/>
      <c r="DE1" s="828"/>
      <c r="DF1" s="828"/>
      <c r="DG1" s="828"/>
      <c r="DH1" s="828"/>
      <c r="DI1" s="828"/>
      <c r="DJ1" s="828"/>
      <c r="DK1" s="828"/>
      <c r="DL1" s="828"/>
      <c r="DM1" s="828"/>
      <c r="DN1" s="828"/>
      <c r="DO1" s="828"/>
      <c r="DP1" s="828"/>
      <c r="DQ1" s="828"/>
      <c r="DR1" s="828"/>
      <c r="DS1" s="828"/>
      <c r="DT1" s="828"/>
      <c r="DU1" s="828"/>
      <c r="DV1" s="828"/>
      <c r="DW1" s="828"/>
      <c r="DX1" s="828"/>
      <c r="DY1" s="828"/>
      <c r="DZ1" s="828"/>
      <c r="EA1" s="828"/>
      <c r="EB1" s="828"/>
      <c r="EC1" s="828"/>
      <c r="ED1" s="828"/>
      <c r="EE1" s="828"/>
      <c r="EF1" s="828"/>
      <c r="EG1" s="828"/>
      <c r="EH1" s="828"/>
      <c r="EI1" s="828"/>
      <c r="EJ1" s="828"/>
      <c r="EK1" s="828"/>
      <c r="EL1" s="828"/>
      <c r="EM1" s="24"/>
      <c r="EN1" s="590"/>
      <c r="EO1" s="590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</row>
    <row r="2" spans="1:211" s="23" customFormat="1" ht="30" customHeight="1">
      <c r="A2" s="590"/>
      <c r="B2" s="590"/>
      <c r="C2" s="591" t="str">
        <f>4g4!C2</f>
        <v>TT-Kreis Bayreuth</v>
      </c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91"/>
      <c r="AG2" s="591"/>
      <c r="AH2" s="591"/>
      <c r="AI2" s="591"/>
      <c r="AJ2" s="591"/>
      <c r="AK2" s="591"/>
      <c r="AL2" s="591"/>
      <c r="AM2" s="591"/>
      <c r="AN2" s="591"/>
      <c r="AO2" s="591"/>
      <c r="AP2" s="591"/>
      <c r="AQ2" s="591"/>
      <c r="AR2" s="591"/>
      <c r="AS2" s="591"/>
      <c r="AT2" s="591"/>
      <c r="AU2" s="591"/>
      <c r="AV2" s="591"/>
      <c r="AW2" s="591"/>
      <c r="AX2" s="591"/>
      <c r="AY2" s="591"/>
      <c r="AZ2" s="591"/>
      <c r="BA2" s="591"/>
      <c r="BB2" s="591"/>
      <c r="BC2" s="591"/>
      <c r="BD2" s="591"/>
      <c r="BE2" s="591"/>
      <c r="BF2" s="591"/>
      <c r="BG2" s="591"/>
      <c r="BH2" s="591"/>
      <c r="BI2" s="591"/>
      <c r="BJ2" s="591"/>
      <c r="BK2" s="591"/>
      <c r="BL2" s="591"/>
      <c r="BM2" s="591"/>
      <c r="BN2" s="591"/>
      <c r="BO2" s="591"/>
      <c r="BP2" s="591"/>
      <c r="BQ2" s="591"/>
      <c r="BR2" s="591"/>
      <c r="BS2" s="591"/>
      <c r="BT2" s="591"/>
      <c r="BU2" s="591"/>
      <c r="BV2" s="591"/>
      <c r="BW2" s="591"/>
      <c r="BX2" s="591"/>
      <c r="BY2" s="591"/>
      <c r="BZ2" s="591"/>
      <c r="CA2" s="591"/>
      <c r="CB2" s="591"/>
      <c r="CC2" s="591"/>
      <c r="CD2" s="591"/>
      <c r="CE2" s="591"/>
      <c r="CF2" s="591"/>
      <c r="CG2" s="591"/>
      <c r="CH2" s="591"/>
      <c r="CI2" s="591"/>
      <c r="CJ2" s="591"/>
      <c r="CK2" s="591"/>
      <c r="CL2" s="591"/>
      <c r="CM2" s="591"/>
      <c r="CN2" s="591"/>
      <c r="CO2" s="591"/>
      <c r="CP2" s="591"/>
      <c r="CQ2" s="591"/>
      <c r="CR2" s="591"/>
      <c r="CS2" s="591"/>
      <c r="CT2" s="591"/>
      <c r="CU2" s="591"/>
      <c r="CV2" s="591"/>
      <c r="CW2" s="591"/>
      <c r="CX2" s="591"/>
      <c r="CY2" s="591"/>
      <c r="CZ2" s="591"/>
      <c r="DA2" s="591"/>
      <c r="DB2" s="591"/>
      <c r="DC2" s="591"/>
      <c r="DD2" s="591"/>
      <c r="DE2" s="591"/>
      <c r="DF2" s="591"/>
      <c r="DG2" s="591"/>
      <c r="DH2" s="591"/>
      <c r="DI2" s="591"/>
      <c r="DJ2" s="591"/>
      <c r="DK2" s="591"/>
      <c r="DL2" s="591"/>
      <c r="DM2" s="591"/>
      <c r="DN2" s="591"/>
      <c r="DO2" s="591"/>
      <c r="DP2" s="591"/>
      <c r="DQ2" s="591"/>
      <c r="DR2" s="591"/>
      <c r="DS2" s="591"/>
      <c r="DT2" s="591"/>
      <c r="DU2" s="591"/>
      <c r="DV2" s="591"/>
      <c r="DW2" s="591"/>
      <c r="DX2" s="591"/>
      <c r="DY2" s="591"/>
      <c r="DZ2" s="591"/>
      <c r="EA2" s="591"/>
      <c r="EB2" s="591"/>
      <c r="EC2" s="591"/>
      <c r="ED2" s="591"/>
      <c r="EE2" s="591"/>
      <c r="EF2" s="591"/>
      <c r="EG2" s="591"/>
      <c r="EH2" s="591"/>
      <c r="EI2" s="591"/>
      <c r="EJ2" s="591"/>
      <c r="EK2" s="591"/>
      <c r="EL2" s="591"/>
      <c r="EN2" s="590"/>
      <c r="EO2" s="590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</row>
    <row r="3" spans="1:211" s="23" customFormat="1" ht="36.75" customHeight="1">
      <c r="A3" s="590"/>
      <c r="B3" s="590"/>
      <c r="C3" s="480" t="str">
        <f>4g4!C3</f>
        <v>Herren</v>
      </c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79" t="s">
        <v>1</v>
      </c>
      <c r="S3" s="479"/>
      <c r="T3" s="461" t="s">
        <v>2</v>
      </c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79" t="s">
        <v>1</v>
      </c>
      <c r="AJ3" s="479"/>
      <c r="AK3" s="461" t="s">
        <v>3</v>
      </c>
      <c r="AL3" s="461"/>
      <c r="AM3" s="461"/>
      <c r="AN3" s="461"/>
      <c r="AO3" s="461"/>
      <c r="AP3" s="461"/>
      <c r="AQ3" s="461"/>
      <c r="AR3" s="461"/>
      <c r="AS3" s="461"/>
      <c r="AT3" s="461"/>
      <c r="AU3" s="461"/>
      <c r="AV3" s="461"/>
      <c r="AW3" s="461"/>
      <c r="AX3" s="461"/>
      <c r="AY3" s="461"/>
      <c r="AZ3" s="461"/>
      <c r="BA3" s="461"/>
      <c r="BB3" s="461"/>
      <c r="BC3" s="461"/>
      <c r="BD3" s="461"/>
      <c r="BE3" s="461"/>
      <c r="BF3" s="461"/>
      <c r="BG3" s="461"/>
      <c r="BH3" s="461"/>
      <c r="BI3" s="461"/>
      <c r="BJ3" s="461"/>
      <c r="BK3" s="461"/>
      <c r="BL3" s="462" t="s">
        <v>1</v>
      </c>
      <c r="BM3" s="462"/>
      <c r="BN3" s="480" t="str">
        <f>4g4!BN3</f>
        <v>4. Kreisliga Mitte</v>
      </c>
      <c r="BO3" s="480"/>
      <c r="BP3" s="480"/>
      <c r="BQ3" s="480"/>
      <c r="BR3" s="480"/>
      <c r="BS3" s="480"/>
      <c r="BT3" s="480"/>
      <c r="BU3" s="480"/>
      <c r="BV3" s="480"/>
      <c r="BW3" s="480"/>
      <c r="BX3" s="480"/>
      <c r="BY3" s="480"/>
      <c r="BZ3" s="480"/>
      <c r="CA3" s="480"/>
      <c r="CB3" s="480"/>
      <c r="CC3" s="480"/>
      <c r="CD3" s="480"/>
      <c r="CE3" s="480"/>
      <c r="CF3" s="480"/>
      <c r="CG3" s="480"/>
      <c r="CH3" s="480"/>
      <c r="CI3" s="480"/>
      <c r="CJ3" s="480"/>
      <c r="CK3" s="480"/>
      <c r="CL3" s="480"/>
      <c r="CM3" s="480"/>
      <c r="CN3" s="480"/>
      <c r="CO3" s="480"/>
      <c r="CP3" s="480"/>
      <c r="CQ3" s="464"/>
      <c r="CR3" s="464"/>
      <c r="CS3" s="464"/>
      <c r="CT3" s="464"/>
      <c r="CU3" s="464"/>
      <c r="CV3" s="464"/>
      <c r="CW3" s="464"/>
      <c r="CX3" s="464"/>
      <c r="CY3" s="454" t="str">
        <f>4g4!CY3</f>
        <v>Vorrunde</v>
      </c>
      <c r="CZ3" s="454"/>
      <c r="DA3" s="454"/>
      <c r="DB3" s="454"/>
      <c r="DC3" s="454"/>
      <c r="DD3" s="454"/>
      <c r="DE3" s="454"/>
      <c r="DF3" s="454"/>
      <c r="DG3" s="454"/>
      <c r="DH3" s="454"/>
      <c r="DI3" s="454"/>
      <c r="DJ3" s="454"/>
      <c r="DK3" s="454"/>
      <c r="DL3" s="454"/>
      <c r="DM3" s="454"/>
      <c r="DN3" s="454"/>
      <c r="DO3" s="454"/>
      <c r="DP3" s="454"/>
      <c r="DQ3" s="454"/>
      <c r="DR3" s="25"/>
      <c r="DS3" s="454">
        <f>4g4!DS3</f>
        <v>2016</v>
      </c>
      <c r="DT3" s="454"/>
      <c r="DU3" s="454"/>
      <c r="DV3" s="454"/>
      <c r="DW3" s="454"/>
      <c r="DX3" s="454"/>
      <c r="DY3" s="454"/>
      <c r="DZ3" s="454"/>
      <c r="EA3" s="454"/>
      <c r="EB3" s="453" t="s">
        <v>4</v>
      </c>
      <c r="EC3" s="453"/>
      <c r="ED3" s="454">
        <f>DS3+1</f>
        <v>2017</v>
      </c>
      <c r="EE3" s="454"/>
      <c r="EF3" s="454"/>
      <c r="EG3" s="454"/>
      <c r="EH3" s="454"/>
      <c r="EI3" s="454"/>
      <c r="EJ3" s="454"/>
      <c r="EK3" s="454"/>
      <c r="EL3" s="454"/>
      <c r="EM3" s="26">
        <f>IF(EE27=EI27,"",IF(EE27&gt;EI27,C4,BQ4))</f>
      </c>
      <c r="EN3" s="590"/>
      <c r="EO3" s="590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</row>
    <row r="4" spans="1:211" s="23" customFormat="1" ht="45.75" customHeight="1">
      <c r="A4" s="590"/>
      <c r="B4" s="590"/>
      <c r="C4" s="587">
        <f>4g4!C4</f>
        <v>0</v>
      </c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7"/>
      <c r="Z4" s="587"/>
      <c r="AA4" s="587"/>
      <c r="AB4" s="587"/>
      <c r="AC4" s="587"/>
      <c r="AD4" s="587"/>
      <c r="AE4" s="587"/>
      <c r="AF4" s="587"/>
      <c r="AG4" s="587"/>
      <c r="AH4" s="587"/>
      <c r="AI4" s="587"/>
      <c r="AJ4" s="587"/>
      <c r="AK4" s="587"/>
      <c r="AL4" s="587"/>
      <c r="AM4" s="587"/>
      <c r="AN4" s="587"/>
      <c r="AO4" s="587"/>
      <c r="AP4" s="587"/>
      <c r="AQ4" s="587"/>
      <c r="AR4" s="587"/>
      <c r="AS4" s="587"/>
      <c r="AT4" s="587"/>
      <c r="AU4" s="587"/>
      <c r="AV4" s="587"/>
      <c r="AW4" s="587"/>
      <c r="AX4" s="587"/>
      <c r="AY4" s="587"/>
      <c r="AZ4" s="587"/>
      <c r="BA4" s="587"/>
      <c r="BB4" s="587"/>
      <c r="BC4" s="587"/>
      <c r="BD4" s="587"/>
      <c r="BE4" s="587"/>
      <c r="BF4" s="588" t="s">
        <v>5</v>
      </c>
      <c r="BG4" s="588"/>
      <c r="BH4" s="588"/>
      <c r="BI4" s="588"/>
      <c r="BJ4" s="588"/>
      <c r="BK4" s="588"/>
      <c r="BL4" s="588"/>
      <c r="BM4" s="588"/>
      <c r="BN4" s="588"/>
      <c r="BO4" s="588"/>
      <c r="BP4" s="588"/>
      <c r="BQ4" s="587"/>
      <c r="BR4" s="587"/>
      <c r="BS4" s="587"/>
      <c r="BT4" s="587"/>
      <c r="BU4" s="587"/>
      <c r="BV4" s="587"/>
      <c r="BW4" s="587"/>
      <c r="BX4" s="587"/>
      <c r="BY4" s="587"/>
      <c r="BZ4" s="587"/>
      <c r="CA4" s="587"/>
      <c r="CB4" s="587"/>
      <c r="CC4" s="587"/>
      <c r="CD4" s="587"/>
      <c r="CE4" s="587"/>
      <c r="CF4" s="587"/>
      <c r="CG4" s="587"/>
      <c r="CH4" s="587"/>
      <c r="CI4" s="587"/>
      <c r="CJ4" s="587"/>
      <c r="CK4" s="587"/>
      <c r="CL4" s="587"/>
      <c r="CM4" s="587"/>
      <c r="CN4" s="587"/>
      <c r="CO4" s="587"/>
      <c r="CP4" s="587"/>
      <c r="CQ4" s="587"/>
      <c r="CR4" s="587"/>
      <c r="CS4" s="587"/>
      <c r="CT4" s="587"/>
      <c r="CU4" s="587"/>
      <c r="CV4" s="587"/>
      <c r="CW4" s="587"/>
      <c r="CX4" s="587"/>
      <c r="CY4" s="587"/>
      <c r="CZ4" s="587"/>
      <c r="DA4" s="587"/>
      <c r="DB4" s="587"/>
      <c r="DC4" s="587"/>
      <c r="DD4" s="587"/>
      <c r="DE4" s="587"/>
      <c r="DF4" s="587"/>
      <c r="DG4" s="587"/>
      <c r="DH4" s="587"/>
      <c r="DI4" s="587"/>
      <c r="DJ4" s="587"/>
      <c r="DK4" s="587"/>
      <c r="DL4" s="587"/>
      <c r="DM4" s="587"/>
      <c r="DN4" s="587"/>
      <c r="DO4" s="587"/>
      <c r="DP4" s="587"/>
      <c r="DQ4" s="587"/>
      <c r="DR4" s="587"/>
      <c r="DS4" s="587"/>
      <c r="DT4" s="589"/>
      <c r="DU4" s="589"/>
      <c r="DV4" s="589"/>
      <c r="DW4" s="589"/>
      <c r="DX4" s="589"/>
      <c r="DY4" s="586">
        <f>EE27</f>
      </c>
      <c r="DZ4" s="586"/>
      <c r="EA4" s="586"/>
      <c r="EB4" s="586"/>
      <c r="EC4" s="586"/>
      <c r="ED4" s="586"/>
      <c r="EE4" s="586" t="s">
        <v>6</v>
      </c>
      <c r="EF4" s="586"/>
      <c r="EG4" s="586">
        <f>EI27</f>
      </c>
      <c r="EH4" s="586"/>
      <c r="EI4" s="586"/>
      <c r="EJ4" s="586"/>
      <c r="EK4" s="586"/>
      <c r="EL4" s="586"/>
      <c r="EM4" s="27">
        <f>IF(BI31="","",IF(EE27=EI27,EM11))</f>
      </c>
      <c r="EN4" s="590"/>
      <c r="EO4" s="590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</row>
    <row r="5" spans="1:211" s="23" customFormat="1" ht="24" customHeight="1">
      <c r="A5" s="590"/>
      <c r="B5" s="590"/>
      <c r="C5" s="599" t="s">
        <v>7</v>
      </c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599"/>
      <c r="Q5" s="599"/>
      <c r="R5" s="599"/>
      <c r="S5" s="599"/>
      <c r="T5" s="599"/>
      <c r="U5" s="599"/>
      <c r="V5" s="599"/>
      <c r="W5" s="599"/>
      <c r="X5" s="599"/>
      <c r="Y5" s="599"/>
      <c r="Z5" s="599"/>
      <c r="AA5" s="599"/>
      <c r="AB5" s="599"/>
      <c r="AC5" s="599"/>
      <c r="AD5" s="599"/>
      <c r="AE5" s="599"/>
      <c r="AF5" s="599"/>
      <c r="AG5" s="599"/>
      <c r="AH5" s="599"/>
      <c r="AI5" s="599"/>
      <c r="AJ5" s="599"/>
      <c r="AK5" s="599"/>
      <c r="AL5" s="599"/>
      <c r="AM5" s="599"/>
      <c r="AN5" s="599"/>
      <c r="AO5" s="599"/>
      <c r="AP5" s="599"/>
      <c r="AQ5" s="450">
        <f>4g4!AQ5</f>
        <v>508</v>
      </c>
      <c r="AR5" s="450"/>
      <c r="AS5" s="450"/>
      <c r="AT5" s="450"/>
      <c r="AU5" s="450"/>
      <c r="AV5" s="450"/>
      <c r="AW5" s="450"/>
      <c r="AX5" s="450"/>
      <c r="AY5" s="481">
        <f>4g4!AY5</f>
        <v>0</v>
      </c>
      <c r="AZ5" s="481"/>
      <c r="BA5" s="481"/>
      <c r="BB5" s="481"/>
      <c r="BC5" s="481"/>
      <c r="BD5" s="481"/>
      <c r="BE5" s="481"/>
      <c r="BF5" s="452"/>
      <c r="BG5" s="452"/>
      <c r="BH5" s="452"/>
      <c r="BI5" s="452"/>
      <c r="BJ5" s="452"/>
      <c r="BK5" s="452"/>
      <c r="BL5" s="452"/>
      <c r="BM5" s="452"/>
      <c r="BN5" s="452"/>
      <c r="BO5" s="452"/>
      <c r="BP5" s="452"/>
      <c r="BQ5" s="450">
        <f>AQ5</f>
        <v>508</v>
      </c>
      <c r="BR5" s="450"/>
      <c r="BS5" s="450"/>
      <c r="BT5" s="450"/>
      <c r="BU5" s="450"/>
      <c r="BV5" s="450"/>
      <c r="BW5" s="450"/>
      <c r="BX5" s="450"/>
      <c r="BY5" s="481"/>
      <c r="BZ5" s="481"/>
      <c r="CA5" s="481"/>
      <c r="CB5" s="481"/>
      <c r="CC5" s="481"/>
      <c r="CD5" s="481"/>
      <c r="CE5" s="481"/>
      <c r="CF5" s="598" t="s">
        <v>8</v>
      </c>
      <c r="CG5" s="598"/>
      <c r="CH5" s="598"/>
      <c r="CI5" s="598"/>
      <c r="CJ5" s="598"/>
      <c r="CK5" s="598"/>
      <c r="CL5" s="598"/>
      <c r="CM5" s="598"/>
      <c r="CN5" s="598"/>
      <c r="CO5" s="598"/>
      <c r="CP5" s="598"/>
      <c r="CQ5" s="598"/>
      <c r="CR5" s="598"/>
      <c r="CS5" s="598"/>
      <c r="CT5" s="598"/>
      <c r="CU5" s="598"/>
      <c r="CV5" s="598"/>
      <c r="CW5" s="598"/>
      <c r="CX5" s="598"/>
      <c r="CY5" s="598"/>
      <c r="CZ5" s="598"/>
      <c r="DA5" s="598"/>
      <c r="DB5" s="598"/>
      <c r="DC5" s="598"/>
      <c r="DD5" s="598"/>
      <c r="DE5" s="598"/>
      <c r="DF5" s="598"/>
      <c r="DG5" s="598"/>
      <c r="DH5" s="598"/>
      <c r="DI5" s="598"/>
      <c r="DJ5" s="598"/>
      <c r="DK5" s="598"/>
      <c r="DL5" s="598"/>
      <c r="DM5" s="598"/>
      <c r="DN5" s="598"/>
      <c r="DO5" s="598"/>
      <c r="DP5" s="598"/>
      <c r="DQ5" s="598"/>
      <c r="DR5" s="598"/>
      <c r="DS5" s="598"/>
      <c r="DT5" s="589"/>
      <c r="DU5" s="589"/>
      <c r="DV5" s="589"/>
      <c r="DW5" s="589"/>
      <c r="DX5" s="589"/>
      <c r="DY5" s="593" t="s">
        <v>9</v>
      </c>
      <c r="DZ5" s="593"/>
      <c r="EA5" s="593"/>
      <c r="EB5" s="593"/>
      <c r="EC5" s="593"/>
      <c r="ED5" s="593"/>
      <c r="EE5" s="593"/>
      <c r="EF5" s="593"/>
      <c r="EG5" s="593"/>
      <c r="EH5" s="593"/>
      <c r="EI5" s="593"/>
      <c r="EJ5" s="593"/>
      <c r="EK5" s="593"/>
      <c r="EL5" s="593"/>
      <c r="EM5" s="26"/>
      <c r="EN5" s="590"/>
      <c r="EO5" s="590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</row>
    <row r="6" spans="1:211" s="23" customFormat="1" ht="18" customHeight="1" thickBot="1">
      <c r="A6" s="590"/>
      <c r="B6" s="590"/>
      <c r="C6" s="594"/>
      <c r="D6" s="594"/>
      <c r="E6" s="594"/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  <c r="R6" s="594"/>
      <c r="S6" s="594"/>
      <c r="T6" s="594"/>
      <c r="U6" s="594"/>
      <c r="V6" s="594"/>
      <c r="W6" s="594"/>
      <c r="X6" s="594"/>
      <c r="Y6" s="594"/>
      <c r="Z6" s="594"/>
      <c r="AA6" s="594"/>
      <c r="AB6" s="594"/>
      <c r="AC6" s="594"/>
      <c r="AD6" s="594"/>
      <c r="AE6" s="594"/>
      <c r="AF6" s="594"/>
      <c r="AG6" s="594"/>
      <c r="AH6" s="594"/>
      <c r="AI6" s="594"/>
      <c r="AJ6" s="594"/>
      <c r="AK6" s="594"/>
      <c r="AL6" s="594"/>
      <c r="AM6" s="594"/>
      <c r="AN6" s="594"/>
      <c r="AO6" s="594"/>
      <c r="AP6" s="594"/>
      <c r="AQ6" s="386" t="s">
        <v>10</v>
      </c>
      <c r="AR6" s="386"/>
      <c r="AS6" s="386"/>
      <c r="AT6" s="386"/>
      <c r="AU6" s="386"/>
      <c r="AV6" s="386"/>
      <c r="AW6" s="386"/>
      <c r="AX6" s="386"/>
      <c r="AY6" s="386"/>
      <c r="AZ6" s="386"/>
      <c r="BA6" s="386"/>
      <c r="BB6" s="386"/>
      <c r="BC6" s="386"/>
      <c r="BD6" s="386"/>
      <c r="BE6" s="386"/>
      <c r="BF6" s="445"/>
      <c r="BG6" s="445"/>
      <c r="BH6" s="445"/>
      <c r="BI6" s="445"/>
      <c r="BJ6" s="445"/>
      <c r="BK6" s="445"/>
      <c r="BL6" s="445"/>
      <c r="BM6" s="445"/>
      <c r="BN6" s="445"/>
      <c r="BO6" s="445"/>
      <c r="BP6" s="445"/>
      <c r="BQ6" s="386" t="s">
        <v>10</v>
      </c>
      <c r="BR6" s="386"/>
      <c r="BS6" s="386"/>
      <c r="BT6" s="386"/>
      <c r="BU6" s="386"/>
      <c r="BV6" s="386"/>
      <c r="BW6" s="386"/>
      <c r="BX6" s="386"/>
      <c r="BY6" s="386"/>
      <c r="BZ6" s="386"/>
      <c r="CA6" s="386"/>
      <c r="CB6" s="386"/>
      <c r="CC6" s="386"/>
      <c r="CD6" s="386"/>
      <c r="CE6" s="386"/>
      <c r="CF6" s="594"/>
      <c r="CG6" s="594"/>
      <c r="CH6" s="594"/>
      <c r="CI6" s="594"/>
      <c r="CJ6" s="594"/>
      <c r="CK6" s="594"/>
      <c r="CL6" s="594"/>
      <c r="CM6" s="594"/>
      <c r="CN6" s="594"/>
      <c r="CO6" s="594"/>
      <c r="CP6" s="594"/>
      <c r="CQ6" s="594"/>
      <c r="CR6" s="594"/>
      <c r="CS6" s="594"/>
      <c r="CT6" s="594"/>
      <c r="CU6" s="594"/>
      <c r="CV6" s="594"/>
      <c r="CW6" s="594"/>
      <c r="CX6" s="594"/>
      <c r="CY6" s="594"/>
      <c r="CZ6" s="594"/>
      <c r="DA6" s="594"/>
      <c r="DB6" s="594"/>
      <c r="DC6" s="594"/>
      <c r="DD6" s="594"/>
      <c r="DE6" s="594"/>
      <c r="DF6" s="594"/>
      <c r="DG6" s="594"/>
      <c r="DH6" s="594"/>
      <c r="DI6" s="594"/>
      <c r="DJ6" s="594"/>
      <c r="DK6" s="594"/>
      <c r="DL6" s="594"/>
      <c r="DM6" s="594"/>
      <c r="DN6" s="594"/>
      <c r="DO6" s="594"/>
      <c r="DP6" s="594"/>
      <c r="DQ6" s="594"/>
      <c r="DR6" s="594"/>
      <c r="DS6" s="594"/>
      <c r="DT6" s="594"/>
      <c r="DU6" s="594"/>
      <c r="DV6" s="594"/>
      <c r="DW6" s="594"/>
      <c r="DX6" s="594"/>
      <c r="DY6" s="594"/>
      <c r="DZ6" s="594"/>
      <c r="EA6" s="594"/>
      <c r="EB6" s="594"/>
      <c r="EC6" s="594"/>
      <c r="ED6" s="594"/>
      <c r="EE6" s="594"/>
      <c r="EF6" s="594"/>
      <c r="EG6" s="594"/>
      <c r="EH6" s="594"/>
      <c r="EI6" s="594"/>
      <c r="EJ6" s="594"/>
      <c r="EK6" s="594"/>
      <c r="EL6" s="594"/>
      <c r="EM6" s="26"/>
      <c r="EN6" s="590"/>
      <c r="EO6" s="590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</row>
    <row r="7" spans="1:211" s="23" customFormat="1" ht="24" customHeight="1" thickTop="1">
      <c r="A7" s="590"/>
      <c r="B7" s="590"/>
      <c r="C7" s="625" t="s">
        <v>11</v>
      </c>
      <c r="D7" s="626"/>
      <c r="E7" s="626"/>
      <c r="F7" s="626"/>
      <c r="G7" s="626"/>
      <c r="H7" s="626"/>
      <c r="I7" s="626"/>
      <c r="J7" s="626"/>
      <c r="K7" s="626"/>
      <c r="L7" s="626"/>
      <c r="M7" s="626"/>
      <c r="N7" s="626"/>
      <c r="O7" s="626"/>
      <c r="P7" s="626"/>
      <c r="Q7" s="626"/>
      <c r="R7" s="626"/>
      <c r="S7" s="626"/>
      <c r="T7" s="626"/>
      <c r="U7" s="626"/>
      <c r="V7" s="626"/>
      <c r="W7" s="626"/>
      <c r="X7" s="626"/>
      <c r="Y7" s="626"/>
      <c r="Z7" s="626"/>
      <c r="AA7" s="626"/>
      <c r="AB7" s="626"/>
      <c r="AC7" s="626"/>
      <c r="AD7" s="626"/>
      <c r="AE7" s="626"/>
      <c r="AF7" s="626"/>
      <c r="AG7" s="626"/>
      <c r="AH7" s="626"/>
      <c r="AI7" s="626"/>
      <c r="AJ7" s="626"/>
      <c r="AK7" s="626"/>
      <c r="AL7" s="626"/>
      <c r="AM7" s="626"/>
      <c r="AN7" s="626"/>
      <c r="AO7" s="626"/>
      <c r="AP7" s="626"/>
      <c r="AQ7" s="626"/>
      <c r="AR7" s="626"/>
      <c r="AS7" s="626"/>
      <c r="AT7" s="626"/>
      <c r="AU7" s="626"/>
      <c r="AV7" s="626"/>
      <c r="AW7" s="626"/>
      <c r="AX7" s="626"/>
      <c r="AY7" s="626"/>
      <c r="AZ7" s="626"/>
      <c r="BA7" s="626"/>
      <c r="BB7" s="626"/>
      <c r="BC7" s="626"/>
      <c r="BD7" s="626"/>
      <c r="BE7" s="626"/>
      <c r="BF7" s="626"/>
      <c r="BG7" s="626"/>
      <c r="BH7" s="626"/>
      <c r="BI7" s="626"/>
      <c r="BJ7" s="626"/>
      <c r="BK7" s="626"/>
      <c r="BL7" s="626"/>
      <c r="BM7" s="626"/>
      <c r="BN7" s="626"/>
      <c r="BO7" s="626"/>
      <c r="BP7" s="626"/>
      <c r="BQ7" s="626"/>
      <c r="BR7" s="626"/>
      <c r="BS7" s="626"/>
      <c r="BT7" s="626"/>
      <c r="BU7" s="626"/>
      <c r="BV7" s="626"/>
      <c r="BW7" s="626"/>
      <c r="BX7" s="626"/>
      <c r="BY7" s="626"/>
      <c r="BZ7" s="626"/>
      <c r="CA7" s="626"/>
      <c r="CB7" s="626"/>
      <c r="CC7" s="626"/>
      <c r="CD7" s="626"/>
      <c r="CE7" s="626"/>
      <c r="CF7" s="626"/>
      <c r="CG7" s="626"/>
      <c r="CH7" s="626"/>
      <c r="CI7" s="626"/>
      <c r="CJ7" s="626"/>
      <c r="CK7" s="626"/>
      <c r="CL7" s="626"/>
      <c r="CM7" s="626"/>
      <c r="CN7" s="626"/>
      <c r="CO7" s="626"/>
      <c r="CP7" s="626"/>
      <c r="CQ7" s="626"/>
      <c r="CR7" s="626"/>
      <c r="CS7" s="626"/>
      <c r="CT7" s="626"/>
      <c r="CU7" s="626"/>
      <c r="CV7" s="626"/>
      <c r="CW7" s="626"/>
      <c r="CX7" s="626"/>
      <c r="CY7" s="626"/>
      <c r="CZ7" s="626"/>
      <c r="DA7" s="626"/>
      <c r="DB7" s="626"/>
      <c r="DC7" s="626"/>
      <c r="DD7" s="626"/>
      <c r="DE7" s="626"/>
      <c r="DF7" s="626"/>
      <c r="DG7" s="626"/>
      <c r="DH7" s="626"/>
      <c r="DI7" s="626"/>
      <c r="DJ7" s="626"/>
      <c r="DK7" s="626"/>
      <c r="DL7" s="626"/>
      <c r="DM7" s="626"/>
      <c r="DN7" s="626"/>
      <c r="DO7" s="626"/>
      <c r="DP7" s="626"/>
      <c r="DQ7" s="626"/>
      <c r="DR7" s="626"/>
      <c r="DS7" s="626"/>
      <c r="DT7" s="626"/>
      <c r="DU7" s="626"/>
      <c r="DV7" s="626"/>
      <c r="DW7" s="626"/>
      <c r="DX7" s="626"/>
      <c r="DY7" s="626"/>
      <c r="DZ7" s="626"/>
      <c r="EA7" s="626"/>
      <c r="EB7" s="626"/>
      <c r="EC7" s="626"/>
      <c r="ED7" s="626"/>
      <c r="EE7" s="626"/>
      <c r="EF7" s="626"/>
      <c r="EG7" s="626"/>
      <c r="EH7" s="626"/>
      <c r="EI7" s="626"/>
      <c r="EJ7" s="626"/>
      <c r="EK7" s="626"/>
      <c r="EL7" s="627"/>
      <c r="EM7" s="26"/>
      <c r="EN7" s="590"/>
      <c r="EO7" s="590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</row>
    <row r="8" spans="1:211" s="23" customFormat="1" ht="18.75" customHeight="1" thickBot="1">
      <c r="A8" s="590"/>
      <c r="B8" s="590"/>
      <c r="C8" s="628" t="s">
        <v>12</v>
      </c>
      <c r="D8" s="629"/>
      <c r="E8" s="629"/>
      <c r="F8" s="629"/>
      <c r="G8" s="629"/>
      <c r="H8" s="629"/>
      <c r="I8" s="629"/>
      <c r="J8" s="629"/>
      <c r="K8" s="439" t="s">
        <v>13</v>
      </c>
      <c r="L8" s="440"/>
      <c r="M8" s="440"/>
      <c r="N8" s="440"/>
      <c r="O8" s="440"/>
      <c r="P8" s="440"/>
      <c r="Q8" s="440"/>
      <c r="R8" s="440"/>
      <c r="S8" s="440"/>
      <c r="T8" s="440"/>
      <c r="U8" s="440"/>
      <c r="V8" s="440"/>
      <c r="W8" s="440"/>
      <c r="X8" s="440"/>
      <c r="Y8" s="440"/>
      <c r="Z8" s="440"/>
      <c r="AA8" s="440"/>
      <c r="AB8" s="440"/>
      <c r="AC8" s="440"/>
      <c r="AD8" s="440"/>
      <c r="AE8" s="440"/>
      <c r="AF8" s="440"/>
      <c r="AG8" s="440"/>
      <c r="AH8" s="440"/>
      <c r="AI8" s="440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  <c r="BK8" s="440"/>
      <c r="BL8" s="630" t="s">
        <v>14</v>
      </c>
      <c r="BM8" s="631"/>
      <c r="BN8" s="631"/>
      <c r="BO8" s="631"/>
      <c r="BP8" s="631"/>
      <c r="BQ8" s="631"/>
      <c r="BR8" s="631"/>
      <c r="BS8" s="632"/>
      <c r="BT8" s="633"/>
      <c r="BU8" s="633"/>
      <c r="BV8" s="635" t="s">
        <v>12</v>
      </c>
      <c r="BW8" s="629"/>
      <c r="BX8" s="629"/>
      <c r="BY8" s="629"/>
      <c r="BZ8" s="629"/>
      <c r="CA8" s="629"/>
      <c r="CB8" s="629"/>
      <c r="CC8" s="629"/>
      <c r="CD8" s="443" t="s">
        <v>15</v>
      </c>
      <c r="CE8" s="444"/>
      <c r="CF8" s="444"/>
      <c r="CG8" s="444"/>
      <c r="CH8" s="444"/>
      <c r="CI8" s="444"/>
      <c r="CJ8" s="444"/>
      <c r="CK8" s="444"/>
      <c r="CL8" s="444"/>
      <c r="CM8" s="444"/>
      <c r="CN8" s="444"/>
      <c r="CO8" s="444"/>
      <c r="CP8" s="444"/>
      <c r="CQ8" s="444"/>
      <c r="CR8" s="444"/>
      <c r="CS8" s="444"/>
      <c r="CT8" s="444"/>
      <c r="CU8" s="444"/>
      <c r="CV8" s="444"/>
      <c r="CW8" s="444"/>
      <c r="CX8" s="444"/>
      <c r="CY8" s="444"/>
      <c r="CZ8" s="444"/>
      <c r="DA8" s="444"/>
      <c r="DB8" s="444"/>
      <c r="DC8" s="444"/>
      <c r="DD8" s="444"/>
      <c r="DE8" s="444"/>
      <c r="DF8" s="444"/>
      <c r="DG8" s="444"/>
      <c r="DH8" s="444"/>
      <c r="DI8" s="444"/>
      <c r="DJ8" s="444"/>
      <c r="DK8" s="444"/>
      <c r="DL8" s="444"/>
      <c r="DM8" s="444"/>
      <c r="DN8" s="444"/>
      <c r="DO8" s="444"/>
      <c r="DP8" s="444"/>
      <c r="DQ8" s="444"/>
      <c r="DR8" s="444"/>
      <c r="DS8" s="444"/>
      <c r="DT8" s="444"/>
      <c r="DU8" s="444"/>
      <c r="DV8" s="444"/>
      <c r="DW8" s="444"/>
      <c r="DX8" s="444"/>
      <c r="DY8" s="444"/>
      <c r="DZ8" s="444"/>
      <c r="EA8" s="444"/>
      <c r="EB8" s="444"/>
      <c r="EC8" s="444"/>
      <c r="ED8" s="444"/>
      <c r="EE8" s="630" t="s">
        <v>14</v>
      </c>
      <c r="EF8" s="631"/>
      <c r="EG8" s="631"/>
      <c r="EH8" s="631"/>
      <c r="EI8" s="631"/>
      <c r="EJ8" s="631"/>
      <c r="EK8" s="631"/>
      <c r="EL8" s="636"/>
      <c r="EM8" s="26"/>
      <c r="EN8" s="590"/>
      <c r="EO8" s="590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</row>
    <row r="9" spans="1:211" s="23" customFormat="1" ht="21.75" customHeight="1">
      <c r="A9" s="590"/>
      <c r="B9" s="590"/>
      <c r="C9" s="600" t="s">
        <v>16</v>
      </c>
      <c r="D9" s="601"/>
      <c r="E9" s="601"/>
      <c r="F9" s="602"/>
      <c r="G9" s="621" t="s">
        <v>17</v>
      </c>
      <c r="H9" s="621"/>
      <c r="I9" s="621"/>
      <c r="J9" s="622"/>
      <c r="K9" s="612"/>
      <c r="L9" s="613"/>
      <c r="M9" s="613"/>
      <c r="N9" s="613"/>
      <c r="O9" s="613"/>
      <c r="P9" s="613"/>
      <c r="Q9" s="613"/>
      <c r="R9" s="613"/>
      <c r="S9" s="613"/>
      <c r="T9" s="613"/>
      <c r="U9" s="613"/>
      <c r="V9" s="613"/>
      <c r="W9" s="613"/>
      <c r="X9" s="613"/>
      <c r="Y9" s="613"/>
      <c r="Z9" s="613"/>
      <c r="AA9" s="613"/>
      <c r="AB9" s="613"/>
      <c r="AC9" s="613"/>
      <c r="AD9" s="613"/>
      <c r="AE9" s="613"/>
      <c r="AF9" s="613"/>
      <c r="AG9" s="613"/>
      <c r="AH9" s="613"/>
      <c r="AI9" s="613"/>
      <c r="AJ9" s="613"/>
      <c r="AK9" s="613"/>
      <c r="AL9" s="613"/>
      <c r="AM9" s="613"/>
      <c r="AN9" s="613"/>
      <c r="AO9" s="613"/>
      <c r="AP9" s="613"/>
      <c r="AQ9" s="613"/>
      <c r="AR9" s="613"/>
      <c r="AS9" s="613"/>
      <c r="AT9" s="613"/>
      <c r="AU9" s="613"/>
      <c r="AV9" s="613"/>
      <c r="AW9" s="613"/>
      <c r="AX9" s="613"/>
      <c r="AY9" s="613"/>
      <c r="AZ9" s="613"/>
      <c r="BA9" s="613"/>
      <c r="BB9" s="613"/>
      <c r="BC9" s="613"/>
      <c r="BD9" s="613"/>
      <c r="BE9" s="613"/>
      <c r="BF9" s="613"/>
      <c r="BG9" s="613"/>
      <c r="BH9" s="613"/>
      <c r="BI9" s="613"/>
      <c r="BJ9" s="613"/>
      <c r="BK9" s="614"/>
      <c r="BL9" s="615"/>
      <c r="BM9" s="616"/>
      <c r="BN9" s="616"/>
      <c r="BO9" s="616"/>
      <c r="BP9" s="616"/>
      <c r="BQ9" s="616"/>
      <c r="BR9" s="616"/>
      <c r="BS9" s="617"/>
      <c r="BT9" s="633"/>
      <c r="BU9" s="633"/>
      <c r="BV9" s="618" t="s">
        <v>16</v>
      </c>
      <c r="BW9" s="601"/>
      <c r="BX9" s="601"/>
      <c r="BY9" s="602"/>
      <c r="BZ9" s="621" t="s">
        <v>18</v>
      </c>
      <c r="CA9" s="621"/>
      <c r="CB9" s="621"/>
      <c r="CC9" s="622"/>
      <c r="CD9" s="482"/>
      <c r="CE9" s="483"/>
      <c r="CF9" s="483"/>
      <c r="CG9" s="483"/>
      <c r="CH9" s="483"/>
      <c r="CI9" s="483"/>
      <c r="CJ9" s="483"/>
      <c r="CK9" s="483"/>
      <c r="CL9" s="483"/>
      <c r="CM9" s="483"/>
      <c r="CN9" s="483"/>
      <c r="CO9" s="483"/>
      <c r="CP9" s="483"/>
      <c r="CQ9" s="483"/>
      <c r="CR9" s="483"/>
      <c r="CS9" s="483"/>
      <c r="CT9" s="483"/>
      <c r="CU9" s="483"/>
      <c r="CV9" s="483"/>
      <c r="CW9" s="483"/>
      <c r="CX9" s="483"/>
      <c r="CY9" s="483"/>
      <c r="CZ9" s="483"/>
      <c r="DA9" s="483"/>
      <c r="DB9" s="483"/>
      <c r="DC9" s="483"/>
      <c r="DD9" s="483"/>
      <c r="DE9" s="483"/>
      <c r="DF9" s="483"/>
      <c r="DG9" s="483"/>
      <c r="DH9" s="483"/>
      <c r="DI9" s="483"/>
      <c r="DJ9" s="483"/>
      <c r="DK9" s="483"/>
      <c r="DL9" s="483"/>
      <c r="DM9" s="483"/>
      <c r="DN9" s="483"/>
      <c r="DO9" s="483"/>
      <c r="DP9" s="483"/>
      <c r="DQ9" s="483"/>
      <c r="DR9" s="483"/>
      <c r="DS9" s="483"/>
      <c r="DT9" s="483"/>
      <c r="DU9" s="483"/>
      <c r="DV9" s="483"/>
      <c r="DW9" s="483"/>
      <c r="DX9" s="483"/>
      <c r="DY9" s="483"/>
      <c r="DZ9" s="483"/>
      <c r="EA9" s="483"/>
      <c r="EB9" s="483"/>
      <c r="EC9" s="483"/>
      <c r="ED9" s="484"/>
      <c r="EE9" s="500"/>
      <c r="EF9" s="501"/>
      <c r="EG9" s="501"/>
      <c r="EH9" s="501"/>
      <c r="EI9" s="501"/>
      <c r="EJ9" s="501"/>
      <c r="EK9" s="501"/>
      <c r="EL9" s="502"/>
      <c r="EM9" s="26">
        <f>IF(EE27&lt;&gt;EI27,EM3,EM4)</f>
      </c>
      <c r="EN9" s="590"/>
      <c r="EO9" s="590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</row>
    <row r="10" spans="1:211" s="23" customFormat="1" ht="21.75" customHeight="1">
      <c r="A10" s="590"/>
      <c r="B10" s="590"/>
      <c r="C10" s="603"/>
      <c r="D10" s="604"/>
      <c r="E10" s="604"/>
      <c r="F10" s="605"/>
      <c r="G10" s="101" t="s">
        <v>19</v>
      </c>
      <c r="H10" s="101"/>
      <c r="I10" s="101"/>
      <c r="J10" s="592"/>
      <c r="K10" s="595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6"/>
      <c r="Z10" s="596"/>
      <c r="AA10" s="596"/>
      <c r="AB10" s="596"/>
      <c r="AC10" s="596"/>
      <c r="AD10" s="596"/>
      <c r="AE10" s="596"/>
      <c r="AF10" s="596"/>
      <c r="AG10" s="596"/>
      <c r="AH10" s="596"/>
      <c r="AI10" s="596"/>
      <c r="AJ10" s="596"/>
      <c r="AK10" s="596"/>
      <c r="AL10" s="596"/>
      <c r="AM10" s="596"/>
      <c r="AN10" s="596"/>
      <c r="AO10" s="596"/>
      <c r="AP10" s="596"/>
      <c r="AQ10" s="596"/>
      <c r="AR10" s="596"/>
      <c r="AS10" s="596"/>
      <c r="AT10" s="596"/>
      <c r="AU10" s="596"/>
      <c r="AV10" s="596"/>
      <c r="AW10" s="596"/>
      <c r="AX10" s="596"/>
      <c r="AY10" s="596"/>
      <c r="AZ10" s="596"/>
      <c r="BA10" s="596"/>
      <c r="BB10" s="596"/>
      <c r="BC10" s="596"/>
      <c r="BD10" s="596"/>
      <c r="BE10" s="596"/>
      <c r="BF10" s="596"/>
      <c r="BG10" s="596"/>
      <c r="BH10" s="596"/>
      <c r="BI10" s="596"/>
      <c r="BJ10" s="596"/>
      <c r="BK10" s="597"/>
      <c r="BL10" s="609"/>
      <c r="BM10" s="610"/>
      <c r="BN10" s="610"/>
      <c r="BO10" s="610"/>
      <c r="BP10" s="610"/>
      <c r="BQ10" s="610"/>
      <c r="BR10" s="610"/>
      <c r="BS10" s="611"/>
      <c r="BT10" s="633"/>
      <c r="BU10" s="633"/>
      <c r="BV10" s="619"/>
      <c r="BW10" s="604"/>
      <c r="BX10" s="604"/>
      <c r="BY10" s="605"/>
      <c r="BZ10" s="101" t="s">
        <v>20</v>
      </c>
      <c r="CA10" s="101"/>
      <c r="CB10" s="101"/>
      <c r="CC10" s="592"/>
      <c r="CD10" s="488"/>
      <c r="CE10" s="489"/>
      <c r="CF10" s="489"/>
      <c r="CG10" s="489"/>
      <c r="CH10" s="489"/>
      <c r="CI10" s="489"/>
      <c r="CJ10" s="489"/>
      <c r="CK10" s="489"/>
      <c r="CL10" s="489"/>
      <c r="CM10" s="489"/>
      <c r="CN10" s="489"/>
      <c r="CO10" s="489"/>
      <c r="CP10" s="489"/>
      <c r="CQ10" s="489"/>
      <c r="CR10" s="489"/>
      <c r="CS10" s="489"/>
      <c r="CT10" s="489"/>
      <c r="CU10" s="489"/>
      <c r="CV10" s="489"/>
      <c r="CW10" s="489"/>
      <c r="CX10" s="489"/>
      <c r="CY10" s="489"/>
      <c r="CZ10" s="489"/>
      <c r="DA10" s="489"/>
      <c r="DB10" s="489"/>
      <c r="DC10" s="489"/>
      <c r="DD10" s="489"/>
      <c r="DE10" s="489"/>
      <c r="DF10" s="489"/>
      <c r="DG10" s="489"/>
      <c r="DH10" s="489"/>
      <c r="DI10" s="489"/>
      <c r="DJ10" s="489"/>
      <c r="DK10" s="489"/>
      <c r="DL10" s="489"/>
      <c r="DM10" s="489"/>
      <c r="DN10" s="489"/>
      <c r="DO10" s="489"/>
      <c r="DP10" s="489"/>
      <c r="DQ10" s="489"/>
      <c r="DR10" s="489"/>
      <c r="DS10" s="489"/>
      <c r="DT10" s="489"/>
      <c r="DU10" s="489"/>
      <c r="DV10" s="489"/>
      <c r="DW10" s="489"/>
      <c r="DX10" s="489"/>
      <c r="DY10" s="489"/>
      <c r="DZ10" s="489"/>
      <c r="EA10" s="489"/>
      <c r="EB10" s="489"/>
      <c r="EC10" s="489"/>
      <c r="ED10" s="490"/>
      <c r="EE10" s="491"/>
      <c r="EF10" s="492"/>
      <c r="EG10" s="492"/>
      <c r="EH10" s="492"/>
      <c r="EI10" s="492"/>
      <c r="EJ10" s="492"/>
      <c r="EK10" s="492"/>
      <c r="EL10" s="493"/>
      <c r="EM10" s="26" t="s">
        <v>21</v>
      </c>
      <c r="EN10" s="590"/>
      <c r="EO10" s="590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</row>
    <row r="11" spans="1:211" s="23" customFormat="1" ht="21.75" customHeight="1">
      <c r="A11" s="590"/>
      <c r="B11" s="590"/>
      <c r="C11" s="603"/>
      <c r="D11" s="604"/>
      <c r="E11" s="604"/>
      <c r="F11" s="605"/>
      <c r="G11" s="101" t="s">
        <v>22</v>
      </c>
      <c r="H11" s="101"/>
      <c r="I11" s="101"/>
      <c r="J11" s="592"/>
      <c r="K11" s="595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6"/>
      <c r="Z11" s="596"/>
      <c r="AA11" s="596"/>
      <c r="AB11" s="596"/>
      <c r="AC11" s="596"/>
      <c r="AD11" s="596"/>
      <c r="AE11" s="596"/>
      <c r="AF11" s="596"/>
      <c r="AG11" s="596"/>
      <c r="AH11" s="596"/>
      <c r="AI11" s="596"/>
      <c r="AJ11" s="596"/>
      <c r="AK11" s="596"/>
      <c r="AL11" s="596"/>
      <c r="AM11" s="596"/>
      <c r="AN11" s="596"/>
      <c r="AO11" s="596"/>
      <c r="AP11" s="596"/>
      <c r="AQ11" s="596"/>
      <c r="AR11" s="596"/>
      <c r="AS11" s="596"/>
      <c r="AT11" s="596"/>
      <c r="AU11" s="596"/>
      <c r="AV11" s="596"/>
      <c r="AW11" s="596"/>
      <c r="AX11" s="596"/>
      <c r="AY11" s="596"/>
      <c r="AZ11" s="596"/>
      <c r="BA11" s="596"/>
      <c r="BB11" s="596"/>
      <c r="BC11" s="596"/>
      <c r="BD11" s="596"/>
      <c r="BE11" s="596"/>
      <c r="BF11" s="596"/>
      <c r="BG11" s="596"/>
      <c r="BH11" s="596"/>
      <c r="BI11" s="596"/>
      <c r="BJ11" s="596"/>
      <c r="BK11" s="597"/>
      <c r="BL11" s="609"/>
      <c r="BM11" s="610"/>
      <c r="BN11" s="610"/>
      <c r="BO11" s="610"/>
      <c r="BP11" s="610"/>
      <c r="BQ11" s="610"/>
      <c r="BR11" s="610"/>
      <c r="BS11" s="611"/>
      <c r="BT11" s="633"/>
      <c r="BU11" s="633"/>
      <c r="BV11" s="620"/>
      <c r="BW11" s="607"/>
      <c r="BX11" s="607"/>
      <c r="BY11" s="608"/>
      <c r="BZ11" s="638" t="s">
        <v>23</v>
      </c>
      <c r="CA11" s="638"/>
      <c r="CB11" s="638"/>
      <c r="CC11" s="639"/>
      <c r="CD11" s="494"/>
      <c r="CE11" s="495"/>
      <c r="CF11" s="495"/>
      <c r="CG11" s="495"/>
      <c r="CH11" s="495"/>
      <c r="CI11" s="495"/>
      <c r="CJ11" s="495"/>
      <c r="CK11" s="495"/>
      <c r="CL11" s="495"/>
      <c r="CM11" s="495"/>
      <c r="CN11" s="495"/>
      <c r="CO11" s="495"/>
      <c r="CP11" s="495"/>
      <c r="CQ11" s="495"/>
      <c r="CR11" s="495"/>
      <c r="CS11" s="495"/>
      <c r="CT11" s="495"/>
      <c r="CU11" s="495"/>
      <c r="CV11" s="495"/>
      <c r="CW11" s="495"/>
      <c r="CX11" s="495"/>
      <c r="CY11" s="495"/>
      <c r="CZ11" s="495"/>
      <c r="DA11" s="495"/>
      <c r="DB11" s="495"/>
      <c r="DC11" s="495"/>
      <c r="DD11" s="495"/>
      <c r="DE11" s="495"/>
      <c r="DF11" s="495"/>
      <c r="DG11" s="495"/>
      <c r="DH11" s="495"/>
      <c r="DI11" s="495"/>
      <c r="DJ11" s="495"/>
      <c r="DK11" s="495"/>
      <c r="DL11" s="495"/>
      <c r="DM11" s="495"/>
      <c r="DN11" s="495"/>
      <c r="DO11" s="495"/>
      <c r="DP11" s="495"/>
      <c r="DQ11" s="495"/>
      <c r="DR11" s="495"/>
      <c r="DS11" s="495"/>
      <c r="DT11" s="495"/>
      <c r="DU11" s="495"/>
      <c r="DV11" s="495"/>
      <c r="DW11" s="495"/>
      <c r="DX11" s="495"/>
      <c r="DY11" s="495"/>
      <c r="DZ11" s="495"/>
      <c r="EA11" s="495"/>
      <c r="EB11" s="495"/>
      <c r="EC11" s="495"/>
      <c r="ED11" s="496"/>
      <c r="EE11" s="497"/>
      <c r="EF11" s="498"/>
      <c r="EG11" s="498"/>
      <c r="EH11" s="498"/>
      <c r="EI11" s="498"/>
      <c r="EJ11" s="498"/>
      <c r="EK11" s="498"/>
      <c r="EL11" s="499"/>
      <c r="EM11" s="29" t="s">
        <v>24</v>
      </c>
      <c r="EN11" s="590"/>
      <c r="EO11" s="590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</row>
    <row r="12" spans="1:211" s="23" customFormat="1" ht="21.75" customHeight="1">
      <c r="A12" s="590"/>
      <c r="B12" s="590"/>
      <c r="C12" s="606"/>
      <c r="D12" s="607"/>
      <c r="E12" s="607"/>
      <c r="F12" s="608"/>
      <c r="G12" s="638" t="s">
        <v>25</v>
      </c>
      <c r="H12" s="638"/>
      <c r="I12" s="638"/>
      <c r="J12" s="639"/>
      <c r="K12" s="640"/>
      <c r="L12" s="641"/>
      <c r="M12" s="641"/>
      <c r="N12" s="641"/>
      <c r="O12" s="641"/>
      <c r="P12" s="641"/>
      <c r="Q12" s="641"/>
      <c r="R12" s="641"/>
      <c r="S12" s="641"/>
      <c r="T12" s="641"/>
      <c r="U12" s="641"/>
      <c r="V12" s="641"/>
      <c r="W12" s="641"/>
      <c r="X12" s="641"/>
      <c r="Y12" s="641"/>
      <c r="Z12" s="641"/>
      <c r="AA12" s="641"/>
      <c r="AB12" s="641"/>
      <c r="AC12" s="641"/>
      <c r="AD12" s="641"/>
      <c r="AE12" s="641"/>
      <c r="AF12" s="641"/>
      <c r="AG12" s="641"/>
      <c r="AH12" s="641"/>
      <c r="AI12" s="641"/>
      <c r="AJ12" s="641"/>
      <c r="AK12" s="641"/>
      <c r="AL12" s="641"/>
      <c r="AM12" s="641"/>
      <c r="AN12" s="641"/>
      <c r="AO12" s="641"/>
      <c r="AP12" s="641"/>
      <c r="AQ12" s="641"/>
      <c r="AR12" s="641"/>
      <c r="AS12" s="641"/>
      <c r="AT12" s="641"/>
      <c r="AU12" s="641"/>
      <c r="AV12" s="641"/>
      <c r="AW12" s="641"/>
      <c r="AX12" s="641"/>
      <c r="AY12" s="641"/>
      <c r="AZ12" s="641"/>
      <c r="BA12" s="641"/>
      <c r="BB12" s="641"/>
      <c r="BC12" s="641"/>
      <c r="BD12" s="641"/>
      <c r="BE12" s="641"/>
      <c r="BF12" s="641"/>
      <c r="BG12" s="641"/>
      <c r="BH12" s="641"/>
      <c r="BI12" s="641"/>
      <c r="BJ12" s="641"/>
      <c r="BK12" s="642"/>
      <c r="BL12" s="643"/>
      <c r="BM12" s="644"/>
      <c r="BN12" s="644"/>
      <c r="BO12" s="644"/>
      <c r="BP12" s="644"/>
      <c r="BQ12" s="644"/>
      <c r="BR12" s="644"/>
      <c r="BS12" s="645"/>
      <c r="BT12" s="633"/>
      <c r="BU12" s="633"/>
      <c r="BV12" s="646"/>
      <c r="BW12" s="647"/>
      <c r="BX12" s="647"/>
      <c r="BY12" s="647"/>
      <c r="BZ12" s="647"/>
      <c r="CA12" s="647"/>
      <c r="CB12" s="647"/>
      <c r="CC12" s="647"/>
      <c r="CD12" s="647"/>
      <c r="CE12" s="647"/>
      <c r="CF12" s="647"/>
      <c r="CG12" s="647"/>
      <c r="CH12" s="647"/>
      <c r="CI12" s="647"/>
      <c r="CJ12" s="647"/>
      <c r="CK12" s="647"/>
      <c r="CL12" s="647"/>
      <c r="CM12" s="647"/>
      <c r="CN12" s="647"/>
      <c r="CO12" s="647"/>
      <c r="CP12" s="647"/>
      <c r="CQ12" s="647"/>
      <c r="CR12" s="647"/>
      <c r="CS12" s="647"/>
      <c r="CT12" s="647"/>
      <c r="CU12" s="647"/>
      <c r="CV12" s="647"/>
      <c r="CW12" s="647"/>
      <c r="CX12" s="647"/>
      <c r="CY12" s="647"/>
      <c r="CZ12" s="647"/>
      <c r="DA12" s="647"/>
      <c r="DB12" s="647"/>
      <c r="DC12" s="647"/>
      <c r="DD12" s="647"/>
      <c r="DE12" s="647"/>
      <c r="DF12" s="647"/>
      <c r="DG12" s="647"/>
      <c r="DH12" s="647"/>
      <c r="DI12" s="647"/>
      <c r="DJ12" s="647"/>
      <c r="DK12" s="647"/>
      <c r="DL12" s="647"/>
      <c r="DM12" s="647"/>
      <c r="DN12" s="647"/>
      <c r="DO12" s="647"/>
      <c r="DP12" s="647"/>
      <c r="DQ12" s="647"/>
      <c r="DR12" s="647"/>
      <c r="DS12" s="647"/>
      <c r="DT12" s="647"/>
      <c r="DU12" s="647"/>
      <c r="DV12" s="647"/>
      <c r="DW12" s="647"/>
      <c r="DX12" s="647"/>
      <c r="DY12" s="647"/>
      <c r="DZ12" s="647"/>
      <c r="EA12" s="647"/>
      <c r="EB12" s="647"/>
      <c r="EC12" s="647"/>
      <c r="ED12" s="647"/>
      <c r="EE12" s="647"/>
      <c r="EF12" s="647"/>
      <c r="EG12" s="647"/>
      <c r="EH12" s="647"/>
      <c r="EI12" s="647"/>
      <c r="EJ12" s="647"/>
      <c r="EK12" s="647"/>
      <c r="EL12" s="648"/>
      <c r="EM12" s="24"/>
      <c r="EN12" s="590"/>
      <c r="EO12" s="590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</row>
    <row r="13" spans="1:211" s="23" customFormat="1" ht="21.75" customHeight="1" thickBot="1">
      <c r="A13" s="590"/>
      <c r="B13" s="590"/>
      <c r="C13" s="649" t="s">
        <v>72</v>
      </c>
      <c r="D13" s="650"/>
      <c r="E13" s="650"/>
      <c r="F13" s="651"/>
      <c r="G13" s="652" t="s">
        <v>17</v>
      </c>
      <c r="H13" s="652"/>
      <c r="I13" s="652"/>
      <c r="J13" s="652"/>
      <c r="K13" s="623"/>
      <c r="L13" s="624"/>
      <c r="M13" s="624"/>
      <c r="N13" s="624"/>
      <c r="O13" s="624"/>
      <c r="P13" s="624"/>
      <c r="Q13" s="624"/>
      <c r="R13" s="624"/>
      <c r="S13" s="624"/>
      <c r="T13" s="624"/>
      <c r="U13" s="624"/>
      <c r="V13" s="624"/>
      <c r="W13" s="624"/>
      <c r="X13" s="624"/>
      <c r="Y13" s="624"/>
      <c r="Z13" s="624"/>
      <c r="AA13" s="624"/>
      <c r="AB13" s="624"/>
      <c r="AC13" s="624"/>
      <c r="AD13" s="624"/>
      <c r="AE13" s="624"/>
      <c r="AF13" s="624"/>
      <c r="AG13" s="624"/>
      <c r="AH13" s="624"/>
      <c r="AI13" s="624"/>
      <c r="AJ13" s="624"/>
      <c r="AK13" s="624"/>
      <c r="AL13" s="624"/>
      <c r="AM13" s="624"/>
      <c r="AN13" s="368" t="s">
        <v>4</v>
      </c>
      <c r="AO13" s="368"/>
      <c r="AP13" s="368"/>
      <c r="AQ13" s="624"/>
      <c r="AR13" s="624"/>
      <c r="AS13" s="624"/>
      <c r="AT13" s="624"/>
      <c r="AU13" s="624"/>
      <c r="AV13" s="624"/>
      <c r="AW13" s="624"/>
      <c r="AX13" s="624"/>
      <c r="AY13" s="624"/>
      <c r="AZ13" s="624"/>
      <c r="BA13" s="624"/>
      <c r="BB13" s="624"/>
      <c r="BC13" s="624"/>
      <c r="BD13" s="624"/>
      <c r="BE13" s="624"/>
      <c r="BF13" s="624"/>
      <c r="BG13" s="624"/>
      <c r="BH13" s="624"/>
      <c r="BI13" s="624"/>
      <c r="BJ13" s="624"/>
      <c r="BK13" s="624"/>
      <c r="BL13" s="624"/>
      <c r="BM13" s="624"/>
      <c r="BN13" s="624"/>
      <c r="BO13" s="624"/>
      <c r="BP13" s="624"/>
      <c r="BQ13" s="624"/>
      <c r="BR13" s="624"/>
      <c r="BS13" s="637"/>
      <c r="BT13" s="634"/>
      <c r="BU13" s="634"/>
      <c r="BV13" s="656" t="s">
        <v>72</v>
      </c>
      <c r="BW13" s="650"/>
      <c r="BX13" s="650"/>
      <c r="BY13" s="651"/>
      <c r="BZ13" s="652" t="s">
        <v>18</v>
      </c>
      <c r="CA13" s="652"/>
      <c r="CB13" s="652"/>
      <c r="CC13" s="652"/>
      <c r="CD13" s="504"/>
      <c r="CE13" s="505"/>
      <c r="CF13" s="505"/>
      <c r="CG13" s="505"/>
      <c r="CH13" s="505"/>
      <c r="CI13" s="505"/>
      <c r="CJ13" s="505"/>
      <c r="CK13" s="505"/>
      <c r="CL13" s="505"/>
      <c r="CM13" s="505"/>
      <c r="CN13" s="505"/>
      <c r="CO13" s="505"/>
      <c r="CP13" s="505"/>
      <c r="CQ13" s="505"/>
      <c r="CR13" s="505"/>
      <c r="CS13" s="505"/>
      <c r="CT13" s="505"/>
      <c r="CU13" s="505"/>
      <c r="CV13" s="505"/>
      <c r="CW13" s="505"/>
      <c r="CX13" s="505"/>
      <c r="CY13" s="505"/>
      <c r="CZ13" s="505"/>
      <c r="DA13" s="505"/>
      <c r="DB13" s="505"/>
      <c r="DC13" s="505"/>
      <c r="DD13" s="505"/>
      <c r="DE13" s="505"/>
      <c r="DF13" s="505"/>
      <c r="DG13" s="368" t="s">
        <v>4</v>
      </c>
      <c r="DH13" s="368"/>
      <c r="DI13" s="368"/>
      <c r="DJ13" s="505"/>
      <c r="DK13" s="505"/>
      <c r="DL13" s="505"/>
      <c r="DM13" s="505"/>
      <c r="DN13" s="505"/>
      <c r="DO13" s="505"/>
      <c r="DP13" s="505"/>
      <c r="DQ13" s="505"/>
      <c r="DR13" s="505"/>
      <c r="DS13" s="505"/>
      <c r="DT13" s="505"/>
      <c r="DU13" s="505"/>
      <c r="DV13" s="505"/>
      <c r="DW13" s="505"/>
      <c r="DX13" s="505"/>
      <c r="DY13" s="505"/>
      <c r="DZ13" s="505"/>
      <c r="EA13" s="505"/>
      <c r="EB13" s="505"/>
      <c r="EC13" s="505"/>
      <c r="ED13" s="505"/>
      <c r="EE13" s="505"/>
      <c r="EF13" s="505"/>
      <c r="EG13" s="505"/>
      <c r="EH13" s="505"/>
      <c r="EI13" s="505"/>
      <c r="EJ13" s="505"/>
      <c r="EK13" s="505"/>
      <c r="EL13" s="522"/>
      <c r="EM13" s="26"/>
      <c r="EN13" s="590"/>
      <c r="EO13" s="590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</row>
    <row r="14" spans="1:211" s="23" customFormat="1" ht="18" customHeight="1" thickBot="1" thickTop="1">
      <c r="A14" s="590"/>
      <c r="B14" s="590"/>
      <c r="C14" s="371" t="str">
        <f>4g4!C15</f>
        <v>created by Gerhard Nidetzky</v>
      </c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  <c r="AL14" s="371"/>
      <c r="AM14" s="371"/>
      <c r="AN14" s="371"/>
      <c r="AO14" s="371"/>
      <c r="AP14" s="371"/>
      <c r="AQ14" s="371"/>
      <c r="AR14" s="371"/>
      <c r="AS14" s="371"/>
      <c r="AT14" s="371"/>
      <c r="AU14" s="371"/>
      <c r="AV14" s="371"/>
      <c r="AW14" s="371"/>
      <c r="AX14" s="371"/>
      <c r="AY14" s="371"/>
      <c r="AZ14" s="371"/>
      <c r="BA14" s="371"/>
      <c r="BB14" s="371"/>
      <c r="BC14" s="371"/>
      <c r="BD14" s="371"/>
      <c r="BE14" s="371"/>
      <c r="BF14" s="371"/>
      <c r="BG14" s="371"/>
      <c r="BH14" s="371"/>
      <c r="BI14" s="371"/>
      <c r="BJ14" s="371"/>
      <c r="BK14" s="371"/>
      <c r="BL14" s="371"/>
      <c r="BM14" s="371"/>
      <c r="BN14" s="371"/>
      <c r="BO14" s="371"/>
      <c r="BP14" s="371"/>
      <c r="BQ14" s="371"/>
      <c r="BR14" s="371"/>
      <c r="BS14" s="371"/>
      <c r="BT14" s="371"/>
      <c r="BU14" s="371"/>
      <c r="BV14" s="371"/>
      <c r="BW14" s="371"/>
      <c r="BX14" s="371"/>
      <c r="BY14" s="371"/>
      <c r="BZ14" s="371"/>
      <c r="CA14" s="371"/>
      <c r="CB14" s="371"/>
      <c r="CC14" s="371"/>
      <c r="CD14" s="371"/>
      <c r="CE14" s="371"/>
      <c r="CF14" s="371"/>
      <c r="CG14" s="371"/>
      <c r="CH14" s="371"/>
      <c r="CI14" s="371"/>
      <c r="CJ14" s="371"/>
      <c r="CK14" s="371"/>
      <c r="CL14" s="371"/>
      <c r="CM14" s="371"/>
      <c r="CN14" s="371"/>
      <c r="CO14" s="371"/>
      <c r="CP14" s="371"/>
      <c r="CQ14" s="371"/>
      <c r="CR14" s="371"/>
      <c r="CS14" s="371"/>
      <c r="CT14" s="371"/>
      <c r="CU14" s="371"/>
      <c r="CV14" s="371"/>
      <c r="CW14" s="371"/>
      <c r="CX14" s="371"/>
      <c r="CY14" s="371"/>
      <c r="CZ14" s="371"/>
      <c r="DA14" s="371"/>
      <c r="DB14" s="371"/>
      <c r="DC14" s="371"/>
      <c r="DD14" s="371"/>
      <c r="DE14" s="371"/>
      <c r="DF14" s="371"/>
      <c r="DG14" s="371"/>
      <c r="DH14" s="371"/>
      <c r="DI14" s="371"/>
      <c r="DJ14" s="371"/>
      <c r="DK14" s="371"/>
      <c r="DL14" s="371"/>
      <c r="DM14" s="371"/>
      <c r="DN14" s="371"/>
      <c r="DO14" s="371"/>
      <c r="DP14" s="371"/>
      <c r="DQ14" s="371"/>
      <c r="DR14" s="371"/>
      <c r="DS14" s="371"/>
      <c r="DT14" s="371"/>
      <c r="DU14" s="371"/>
      <c r="DV14" s="371"/>
      <c r="DW14" s="371"/>
      <c r="DX14" s="371"/>
      <c r="DY14" s="371"/>
      <c r="DZ14" s="371"/>
      <c r="EA14" s="371"/>
      <c r="EB14" s="371"/>
      <c r="EC14" s="371"/>
      <c r="ED14" s="371"/>
      <c r="EE14" s="371"/>
      <c r="EF14" s="371"/>
      <c r="EG14" s="371"/>
      <c r="EH14" s="371"/>
      <c r="EI14" s="371"/>
      <c r="EJ14" s="371"/>
      <c r="EK14" s="371"/>
      <c r="EL14" s="371"/>
      <c r="EM14" s="26"/>
      <c r="EN14" s="590"/>
      <c r="EO14" s="590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</row>
    <row r="15" spans="1:211" s="23" customFormat="1" ht="21.75" customHeight="1" thickBot="1" thickTop="1">
      <c r="A15" s="590"/>
      <c r="B15" s="590"/>
      <c r="C15" s="653" t="s">
        <v>29</v>
      </c>
      <c r="D15" s="654"/>
      <c r="E15" s="654"/>
      <c r="F15" s="654"/>
      <c r="G15" s="654"/>
      <c r="H15" s="654"/>
      <c r="I15" s="654"/>
      <c r="J15" s="654"/>
      <c r="K15" s="654"/>
      <c r="L15" s="655"/>
      <c r="M15" s="373" t="s">
        <v>30</v>
      </c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Y15" s="374"/>
      <c r="Z15" s="374"/>
      <c r="AA15" s="374"/>
      <c r="AB15" s="374"/>
      <c r="AC15" s="374"/>
      <c r="AD15" s="374"/>
      <c r="AE15" s="374"/>
      <c r="AF15" s="374"/>
      <c r="AG15" s="374"/>
      <c r="AH15" s="374"/>
      <c r="AI15" s="374"/>
      <c r="AJ15" s="374"/>
      <c r="AK15" s="374"/>
      <c r="AL15" s="374"/>
      <c r="AM15" s="374"/>
      <c r="AN15" s="374"/>
      <c r="AO15" s="374"/>
      <c r="AP15" s="374"/>
      <c r="AQ15" s="375"/>
      <c r="AR15" s="376" t="s">
        <v>31</v>
      </c>
      <c r="AS15" s="377"/>
      <c r="AT15" s="377"/>
      <c r="AU15" s="377"/>
      <c r="AV15" s="377"/>
      <c r="AW15" s="377"/>
      <c r="AX15" s="377"/>
      <c r="AY15" s="377"/>
      <c r="AZ15" s="377"/>
      <c r="BA15" s="377"/>
      <c r="BB15" s="377"/>
      <c r="BC15" s="377"/>
      <c r="BD15" s="377"/>
      <c r="BE15" s="377"/>
      <c r="BF15" s="377"/>
      <c r="BG15" s="377"/>
      <c r="BH15" s="377"/>
      <c r="BI15" s="377"/>
      <c r="BJ15" s="377"/>
      <c r="BK15" s="377"/>
      <c r="BL15" s="377"/>
      <c r="BM15" s="377"/>
      <c r="BN15" s="377"/>
      <c r="BO15" s="377"/>
      <c r="BP15" s="377"/>
      <c r="BQ15" s="377"/>
      <c r="BR15" s="377"/>
      <c r="BS15" s="377"/>
      <c r="BT15" s="377"/>
      <c r="BU15" s="377"/>
      <c r="BV15" s="378"/>
      <c r="BW15" s="672" t="s">
        <v>32</v>
      </c>
      <c r="BX15" s="654"/>
      <c r="BY15" s="654"/>
      <c r="BZ15" s="654"/>
      <c r="CA15" s="654"/>
      <c r="CB15" s="654"/>
      <c r="CC15" s="654"/>
      <c r="CD15" s="654"/>
      <c r="CE15" s="654"/>
      <c r="CF15" s="655"/>
      <c r="CG15" s="673" t="s">
        <v>33</v>
      </c>
      <c r="CH15" s="654"/>
      <c r="CI15" s="654"/>
      <c r="CJ15" s="654"/>
      <c r="CK15" s="654"/>
      <c r="CL15" s="654"/>
      <c r="CM15" s="654"/>
      <c r="CN15" s="654"/>
      <c r="CO15" s="654"/>
      <c r="CP15" s="655"/>
      <c r="CQ15" s="673" t="s">
        <v>34</v>
      </c>
      <c r="CR15" s="654"/>
      <c r="CS15" s="654"/>
      <c r="CT15" s="654"/>
      <c r="CU15" s="654"/>
      <c r="CV15" s="654"/>
      <c r="CW15" s="654"/>
      <c r="CX15" s="654"/>
      <c r="CY15" s="654"/>
      <c r="CZ15" s="655"/>
      <c r="DA15" s="673" t="s">
        <v>35</v>
      </c>
      <c r="DB15" s="654"/>
      <c r="DC15" s="654"/>
      <c r="DD15" s="654"/>
      <c r="DE15" s="654"/>
      <c r="DF15" s="654"/>
      <c r="DG15" s="654"/>
      <c r="DH15" s="654"/>
      <c r="DI15" s="654"/>
      <c r="DJ15" s="655"/>
      <c r="DK15" s="654" t="s">
        <v>36</v>
      </c>
      <c r="DL15" s="654"/>
      <c r="DM15" s="654"/>
      <c r="DN15" s="654"/>
      <c r="DO15" s="654"/>
      <c r="DP15" s="654"/>
      <c r="DQ15" s="654"/>
      <c r="DR15" s="654"/>
      <c r="DS15" s="654"/>
      <c r="DT15" s="674"/>
      <c r="DU15" s="675" t="s">
        <v>37</v>
      </c>
      <c r="DV15" s="675"/>
      <c r="DW15" s="675"/>
      <c r="DX15" s="675"/>
      <c r="DY15" s="675"/>
      <c r="DZ15" s="675"/>
      <c r="EA15" s="675"/>
      <c r="EB15" s="675"/>
      <c r="EC15" s="675"/>
      <c r="ED15" s="676"/>
      <c r="EE15" s="677" t="s">
        <v>38</v>
      </c>
      <c r="EF15" s="678"/>
      <c r="EG15" s="678"/>
      <c r="EH15" s="678"/>
      <c r="EI15" s="678"/>
      <c r="EJ15" s="678"/>
      <c r="EK15" s="678"/>
      <c r="EL15" s="679"/>
      <c r="EM15" s="24"/>
      <c r="EN15" s="590"/>
      <c r="EO15" s="590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</row>
    <row r="16" spans="1:211" s="23" customFormat="1" ht="21.75" customHeight="1">
      <c r="A16" s="590"/>
      <c r="B16" s="590"/>
      <c r="C16" s="680" t="s">
        <v>27</v>
      </c>
      <c r="D16" s="681"/>
      <c r="E16" s="681"/>
      <c r="F16" s="681"/>
      <c r="G16" s="681"/>
      <c r="H16" s="681"/>
      <c r="I16" s="681"/>
      <c r="J16" s="681"/>
      <c r="K16" s="681"/>
      <c r="L16" s="682"/>
      <c r="M16" s="683">
        <f>K13</f>
        <v>0</v>
      </c>
      <c r="N16" s="684"/>
      <c r="O16" s="684"/>
      <c r="P16" s="684"/>
      <c r="Q16" s="684"/>
      <c r="R16" s="684"/>
      <c r="S16" s="684"/>
      <c r="T16" s="684"/>
      <c r="U16" s="684"/>
      <c r="V16" s="684"/>
      <c r="W16" s="684"/>
      <c r="X16" s="684"/>
      <c r="Y16" s="684"/>
      <c r="Z16" s="684"/>
      <c r="AA16" s="684"/>
      <c r="AB16" s="684"/>
      <c r="AC16" s="684"/>
      <c r="AD16" s="684"/>
      <c r="AE16" s="684"/>
      <c r="AF16" s="684"/>
      <c r="AG16" s="684"/>
      <c r="AH16" s="684"/>
      <c r="AI16" s="684"/>
      <c r="AJ16" s="684"/>
      <c r="AK16" s="684"/>
      <c r="AL16" s="684"/>
      <c r="AM16" s="684"/>
      <c r="AN16" s="684"/>
      <c r="AO16" s="684"/>
      <c r="AP16" s="684"/>
      <c r="AQ16" s="685"/>
      <c r="AR16" s="686">
        <f>CD13</f>
        <v>0</v>
      </c>
      <c r="AS16" s="687"/>
      <c r="AT16" s="687"/>
      <c r="AU16" s="687"/>
      <c r="AV16" s="687"/>
      <c r="AW16" s="687"/>
      <c r="AX16" s="687"/>
      <c r="AY16" s="687"/>
      <c r="AZ16" s="687"/>
      <c r="BA16" s="687"/>
      <c r="BB16" s="687"/>
      <c r="BC16" s="687"/>
      <c r="BD16" s="687"/>
      <c r="BE16" s="687"/>
      <c r="BF16" s="687"/>
      <c r="BG16" s="687"/>
      <c r="BH16" s="687"/>
      <c r="BI16" s="687"/>
      <c r="BJ16" s="687"/>
      <c r="BK16" s="687"/>
      <c r="BL16" s="687"/>
      <c r="BM16" s="687"/>
      <c r="BN16" s="687"/>
      <c r="BO16" s="687"/>
      <c r="BP16" s="687"/>
      <c r="BQ16" s="687"/>
      <c r="BR16" s="687"/>
      <c r="BS16" s="687"/>
      <c r="BT16" s="687"/>
      <c r="BU16" s="687"/>
      <c r="BV16" s="688"/>
      <c r="BW16" s="519"/>
      <c r="BX16" s="506"/>
      <c r="BY16" s="506"/>
      <c r="BZ16" s="506"/>
      <c r="CA16" s="516"/>
      <c r="CB16" s="506"/>
      <c r="CC16" s="506"/>
      <c r="CD16" s="506"/>
      <c r="CE16" s="506"/>
      <c r="CF16" s="507"/>
      <c r="CG16" s="515"/>
      <c r="CH16" s="506"/>
      <c r="CI16" s="506"/>
      <c r="CJ16" s="506"/>
      <c r="CK16" s="516"/>
      <c r="CL16" s="506"/>
      <c r="CM16" s="506"/>
      <c r="CN16" s="506"/>
      <c r="CO16" s="506"/>
      <c r="CP16" s="507"/>
      <c r="CQ16" s="515"/>
      <c r="CR16" s="506"/>
      <c r="CS16" s="506"/>
      <c r="CT16" s="506"/>
      <c r="CU16" s="516"/>
      <c r="CV16" s="506"/>
      <c r="CW16" s="506"/>
      <c r="CX16" s="506"/>
      <c r="CY16" s="506"/>
      <c r="CZ16" s="507"/>
      <c r="DA16" s="515"/>
      <c r="DB16" s="506"/>
      <c r="DC16" s="506"/>
      <c r="DD16" s="506"/>
      <c r="DE16" s="516"/>
      <c r="DF16" s="506"/>
      <c r="DG16" s="506"/>
      <c r="DH16" s="506"/>
      <c r="DI16" s="506"/>
      <c r="DJ16" s="507"/>
      <c r="DK16" s="506"/>
      <c r="DL16" s="506"/>
      <c r="DM16" s="506"/>
      <c r="DN16" s="506"/>
      <c r="DO16" s="516"/>
      <c r="DP16" s="506"/>
      <c r="DQ16" s="506"/>
      <c r="DR16" s="506"/>
      <c r="DS16" s="506"/>
      <c r="DT16" s="523"/>
      <c r="DU16" s="689">
        <f>IF(BW16="","",IF(BW16&gt;CB16,1,0)+IF(CG16&gt;CL16,1,0)+IF(CQ16&gt;CV16,1,0)+IF(DA16&gt;DF16,1,0)+IF(DK16&gt;DP16,1,0))</f>
      </c>
      <c r="DV16" s="689"/>
      <c r="DW16" s="689"/>
      <c r="DX16" s="689"/>
      <c r="DY16" s="690"/>
      <c r="DZ16" s="689">
        <f>IF(BW16="","",IF(BW16&lt;CB16,1,0)+IF(CG16&lt;CL16,1,0)+IF(CQ16&lt;CV16,1,0)+IF(DA16&lt;DF16,1,0)+IF(DK16&lt;DP16,1,0))</f>
      </c>
      <c r="EA16" s="689"/>
      <c r="EB16" s="689"/>
      <c r="EC16" s="689"/>
      <c r="ED16" s="693"/>
      <c r="EE16" s="658">
        <f>IF(DU16="","",IF(DU16&gt;DZ16,1,0))</f>
      </c>
      <c r="EF16" s="658"/>
      <c r="EG16" s="658"/>
      <c r="EH16" s="708"/>
      <c r="EI16" s="657">
        <f>IF(DU16="","",IF(DU16&lt;DZ16,1,0))</f>
      </c>
      <c r="EJ16" s="658"/>
      <c r="EK16" s="658"/>
      <c r="EL16" s="659"/>
      <c r="EM16" s="30" t="str">
        <f>M15</f>
        <v>Heimverein ( Mannschaft A )</v>
      </c>
      <c r="EN16" s="590"/>
      <c r="EO16" s="590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</row>
    <row r="17" spans="1:211" s="23" customFormat="1" ht="21.75" customHeight="1" thickBot="1">
      <c r="A17" s="590"/>
      <c r="B17" s="590"/>
      <c r="C17" s="663" t="s">
        <v>39</v>
      </c>
      <c r="D17" s="664"/>
      <c r="E17" s="664"/>
      <c r="F17" s="664"/>
      <c r="G17" s="664"/>
      <c r="H17" s="664"/>
      <c r="I17" s="664"/>
      <c r="J17" s="664"/>
      <c r="K17" s="664"/>
      <c r="L17" s="665"/>
      <c r="M17" s="666">
        <f>AQ13</f>
        <v>0</v>
      </c>
      <c r="N17" s="667"/>
      <c r="O17" s="667"/>
      <c r="P17" s="667"/>
      <c r="Q17" s="667"/>
      <c r="R17" s="667"/>
      <c r="S17" s="667"/>
      <c r="T17" s="667"/>
      <c r="U17" s="667"/>
      <c r="V17" s="667"/>
      <c r="W17" s="667"/>
      <c r="X17" s="667"/>
      <c r="Y17" s="667"/>
      <c r="Z17" s="667"/>
      <c r="AA17" s="667"/>
      <c r="AB17" s="667"/>
      <c r="AC17" s="667"/>
      <c r="AD17" s="667"/>
      <c r="AE17" s="667"/>
      <c r="AF17" s="667"/>
      <c r="AG17" s="667"/>
      <c r="AH17" s="667"/>
      <c r="AI17" s="667"/>
      <c r="AJ17" s="667"/>
      <c r="AK17" s="667"/>
      <c r="AL17" s="667"/>
      <c r="AM17" s="667"/>
      <c r="AN17" s="667"/>
      <c r="AO17" s="667"/>
      <c r="AP17" s="667"/>
      <c r="AQ17" s="668"/>
      <c r="AR17" s="669">
        <f>DJ13</f>
        <v>0</v>
      </c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70"/>
      <c r="BF17" s="670"/>
      <c r="BG17" s="670"/>
      <c r="BH17" s="670"/>
      <c r="BI17" s="670"/>
      <c r="BJ17" s="670"/>
      <c r="BK17" s="670"/>
      <c r="BL17" s="670"/>
      <c r="BM17" s="670"/>
      <c r="BN17" s="670"/>
      <c r="BO17" s="670"/>
      <c r="BP17" s="670"/>
      <c r="BQ17" s="670"/>
      <c r="BR17" s="670"/>
      <c r="BS17" s="670"/>
      <c r="BT17" s="670"/>
      <c r="BU17" s="670"/>
      <c r="BV17" s="671"/>
      <c r="BW17" s="534"/>
      <c r="BX17" s="527"/>
      <c r="BY17" s="527"/>
      <c r="BZ17" s="527"/>
      <c r="CA17" s="532"/>
      <c r="CB17" s="527"/>
      <c r="CC17" s="527"/>
      <c r="CD17" s="527"/>
      <c r="CE17" s="527"/>
      <c r="CF17" s="528"/>
      <c r="CG17" s="531"/>
      <c r="CH17" s="527"/>
      <c r="CI17" s="527"/>
      <c r="CJ17" s="527"/>
      <c r="CK17" s="532"/>
      <c r="CL17" s="527"/>
      <c r="CM17" s="527"/>
      <c r="CN17" s="527"/>
      <c r="CO17" s="527"/>
      <c r="CP17" s="528"/>
      <c r="CQ17" s="531"/>
      <c r="CR17" s="527"/>
      <c r="CS17" s="527"/>
      <c r="CT17" s="527"/>
      <c r="CU17" s="532"/>
      <c r="CV17" s="527"/>
      <c r="CW17" s="527"/>
      <c r="CX17" s="527"/>
      <c r="CY17" s="527"/>
      <c r="CZ17" s="528"/>
      <c r="DA17" s="531"/>
      <c r="DB17" s="527"/>
      <c r="DC17" s="527"/>
      <c r="DD17" s="527"/>
      <c r="DE17" s="532"/>
      <c r="DF17" s="527"/>
      <c r="DG17" s="527"/>
      <c r="DH17" s="527"/>
      <c r="DI17" s="527"/>
      <c r="DJ17" s="528"/>
      <c r="DK17" s="527"/>
      <c r="DL17" s="527"/>
      <c r="DM17" s="527"/>
      <c r="DN17" s="527"/>
      <c r="DO17" s="532"/>
      <c r="DP17" s="527"/>
      <c r="DQ17" s="527"/>
      <c r="DR17" s="527"/>
      <c r="DS17" s="527"/>
      <c r="DT17" s="536"/>
      <c r="DU17" s="691"/>
      <c r="DV17" s="691"/>
      <c r="DW17" s="691"/>
      <c r="DX17" s="691"/>
      <c r="DY17" s="692"/>
      <c r="DZ17" s="691"/>
      <c r="EA17" s="691"/>
      <c r="EB17" s="691"/>
      <c r="EC17" s="691"/>
      <c r="ED17" s="694"/>
      <c r="EE17" s="661"/>
      <c r="EF17" s="661"/>
      <c r="EG17" s="661"/>
      <c r="EH17" s="709"/>
      <c r="EI17" s="660"/>
      <c r="EJ17" s="661"/>
      <c r="EK17" s="661"/>
      <c r="EL17" s="662"/>
      <c r="EM17" s="31">
        <f>SUM(BW16:CA26)</f>
        <v>0</v>
      </c>
      <c r="EN17" s="590"/>
      <c r="EO17" s="590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</row>
    <row r="18" spans="1:211" s="23" customFormat="1" ht="21.75" customHeight="1">
      <c r="A18" s="590"/>
      <c r="B18" s="590"/>
      <c r="C18" s="698" t="s">
        <v>73</v>
      </c>
      <c r="D18" s="699"/>
      <c r="E18" s="699"/>
      <c r="F18" s="700" t="s">
        <v>74</v>
      </c>
      <c r="G18" s="700"/>
      <c r="H18" s="700"/>
      <c r="I18" s="700"/>
      <c r="J18" s="700"/>
      <c r="K18" s="700"/>
      <c r="L18" s="701"/>
      <c r="M18" s="702">
        <f>K11</f>
        <v>0</v>
      </c>
      <c r="N18" s="703"/>
      <c r="O18" s="703"/>
      <c r="P18" s="703"/>
      <c r="Q18" s="703"/>
      <c r="R18" s="703"/>
      <c r="S18" s="703"/>
      <c r="T18" s="703"/>
      <c r="U18" s="703"/>
      <c r="V18" s="703"/>
      <c r="W18" s="703"/>
      <c r="X18" s="703"/>
      <c r="Y18" s="703"/>
      <c r="Z18" s="703"/>
      <c r="AA18" s="703"/>
      <c r="AB18" s="703"/>
      <c r="AC18" s="703"/>
      <c r="AD18" s="703"/>
      <c r="AE18" s="703"/>
      <c r="AF18" s="703"/>
      <c r="AG18" s="703"/>
      <c r="AH18" s="703"/>
      <c r="AI18" s="703"/>
      <c r="AJ18" s="703"/>
      <c r="AK18" s="703"/>
      <c r="AL18" s="703"/>
      <c r="AM18" s="703"/>
      <c r="AN18" s="703"/>
      <c r="AO18" s="703"/>
      <c r="AP18" s="703"/>
      <c r="AQ18" s="704"/>
      <c r="AR18" s="705">
        <f>CD11</f>
        <v>0</v>
      </c>
      <c r="AS18" s="706"/>
      <c r="AT18" s="706"/>
      <c r="AU18" s="706"/>
      <c r="AV18" s="706"/>
      <c r="AW18" s="706"/>
      <c r="AX18" s="706"/>
      <c r="AY18" s="706"/>
      <c r="AZ18" s="706"/>
      <c r="BA18" s="706"/>
      <c r="BB18" s="706"/>
      <c r="BC18" s="706"/>
      <c r="BD18" s="706"/>
      <c r="BE18" s="706"/>
      <c r="BF18" s="706"/>
      <c r="BG18" s="706"/>
      <c r="BH18" s="706"/>
      <c r="BI18" s="706"/>
      <c r="BJ18" s="706"/>
      <c r="BK18" s="706"/>
      <c r="BL18" s="706"/>
      <c r="BM18" s="706"/>
      <c r="BN18" s="706"/>
      <c r="BO18" s="706"/>
      <c r="BP18" s="706"/>
      <c r="BQ18" s="706"/>
      <c r="BR18" s="706"/>
      <c r="BS18" s="706"/>
      <c r="BT18" s="706"/>
      <c r="BU18" s="706"/>
      <c r="BV18" s="707"/>
      <c r="BW18" s="537"/>
      <c r="BX18" s="538"/>
      <c r="BY18" s="538"/>
      <c r="BZ18" s="538"/>
      <c r="CA18" s="539"/>
      <c r="CB18" s="540"/>
      <c r="CC18" s="538"/>
      <c r="CD18" s="538"/>
      <c r="CE18" s="538"/>
      <c r="CF18" s="541"/>
      <c r="CG18" s="542"/>
      <c r="CH18" s="538"/>
      <c r="CI18" s="538"/>
      <c r="CJ18" s="538"/>
      <c r="CK18" s="539"/>
      <c r="CL18" s="540"/>
      <c r="CM18" s="538"/>
      <c r="CN18" s="538"/>
      <c r="CO18" s="538"/>
      <c r="CP18" s="541"/>
      <c r="CQ18" s="542"/>
      <c r="CR18" s="538"/>
      <c r="CS18" s="538"/>
      <c r="CT18" s="538"/>
      <c r="CU18" s="539"/>
      <c r="CV18" s="540"/>
      <c r="CW18" s="538"/>
      <c r="CX18" s="538"/>
      <c r="CY18" s="538"/>
      <c r="CZ18" s="541"/>
      <c r="DA18" s="542"/>
      <c r="DB18" s="538"/>
      <c r="DC18" s="538"/>
      <c r="DD18" s="538"/>
      <c r="DE18" s="539"/>
      <c r="DF18" s="540"/>
      <c r="DG18" s="538"/>
      <c r="DH18" s="538"/>
      <c r="DI18" s="538"/>
      <c r="DJ18" s="541"/>
      <c r="DK18" s="538"/>
      <c r="DL18" s="538"/>
      <c r="DM18" s="538"/>
      <c r="DN18" s="538"/>
      <c r="DO18" s="539"/>
      <c r="DP18" s="540"/>
      <c r="DQ18" s="538"/>
      <c r="DR18" s="538"/>
      <c r="DS18" s="538"/>
      <c r="DT18" s="543"/>
      <c r="DU18" s="710">
        <f aca="true" t="shared" si="0" ref="DU18:DU26">IF(BW18="","",IF(BW18&gt;CB18,1,0)+IF(CG18&gt;CL18,1,0)+IF(CQ18&gt;CV18,1,0)+IF(DA18&gt;DF18,1,0)+IF(DK18&gt;DP18,1,0))</f>
      </c>
      <c r="DV18" s="711"/>
      <c r="DW18" s="711"/>
      <c r="DX18" s="711"/>
      <c r="DY18" s="712"/>
      <c r="DZ18" s="713">
        <f aca="true" t="shared" si="1" ref="DZ18:DZ26">IF(BW18="","",IF(BW18&lt;CB18,1,0)+IF(CG18&lt;CL18,1,0)+IF(CQ18&lt;CV18,1,0)+IF(DA18&lt;DF18,1,0)+IF(DK18&lt;DP18,1,0))</f>
      </c>
      <c r="EA18" s="711"/>
      <c r="EB18" s="711"/>
      <c r="EC18" s="711"/>
      <c r="ED18" s="714"/>
      <c r="EE18" s="696">
        <f aca="true" t="shared" si="2" ref="EE18:EE26">IF(DU18="","",IF(DU18&gt;DZ18,1,0))</f>
      </c>
      <c r="EF18" s="696"/>
      <c r="EG18" s="696"/>
      <c r="EH18" s="715"/>
      <c r="EI18" s="695">
        <f aca="true" t="shared" si="3" ref="EI18:EI26">IF(DU18="","",IF(DU18&lt;DZ18,1,0))</f>
      </c>
      <c r="EJ18" s="696"/>
      <c r="EK18" s="696"/>
      <c r="EL18" s="697"/>
      <c r="EM18" s="24">
        <f>SUM(CG16:CK26)</f>
        <v>0</v>
      </c>
      <c r="EN18" s="590"/>
      <c r="EO18" s="590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</row>
    <row r="19" spans="1:211" s="23" customFormat="1" ht="21.75" customHeight="1">
      <c r="A19" s="590"/>
      <c r="B19" s="590"/>
      <c r="C19" s="724" t="s">
        <v>73</v>
      </c>
      <c r="D19" s="725"/>
      <c r="E19" s="725"/>
      <c r="F19" s="108" t="s">
        <v>75</v>
      </c>
      <c r="G19" s="108"/>
      <c r="H19" s="108"/>
      <c r="I19" s="108"/>
      <c r="J19" s="108"/>
      <c r="K19" s="108"/>
      <c r="L19" s="726"/>
      <c r="M19" s="702">
        <f>K9</f>
        <v>0</v>
      </c>
      <c r="N19" s="703"/>
      <c r="O19" s="703"/>
      <c r="P19" s="703"/>
      <c r="Q19" s="703"/>
      <c r="R19" s="703"/>
      <c r="S19" s="703"/>
      <c r="T19" s="703"/>
      <c r="U19" s="703"/>
      <c r="V19" s="703"/>
      <c r="W19" s="703"/>
      <c r="X19" s="703"/>
      <c r="Y19" s="703"/>
      <c r="Z19" s="703"/>
      <c r="AA19" s="703"/>
      <c r="AB19" s="703"/>
      <c r="AC19" s="703"/>
      <c r="AD19" s="703"/>
      <c r="AE19" s="703"/>
      <c r="AF19" s="703"/>
      <c r="AG19" s="703"/>
      <c r="AH19" s="703"/>
      <c r="AI19" s="703"/>
      <c r="AJ19" s="703"/>
      <c r="AK19" s="703"/>
      <c r="AL19" s="703"/>
      <c r="AM19" s="703"/>
      <c r="AN19" s="703"/>
      <c r="AO19" s="703"/>
      <c r="AP19" s="703"/>
      <c r="AQ19" s="704"/>
      <c r="AR19" s="705">
        <f>CD10</f>
        <v>0</v>
      </c>
      <c r="AS19" s="706"/>
      <c r="AT19" s="706"/>
      <c r="AU19" s="706"/>
      <c r="AV19" s="706"/>
      <c r="AW19" s="706"/>
      <c r="AX19" s="706"/>
      <c r="AY19" s="706"/>
      <c r="AZ19" s="706"/>
      <c r="BA19" s="706"/>
      <c r="BB19" s="706"/>
      <c r="BC19" s="706"/>
      <c r="BD19" s="706"/>
      <c r="BE19" s="706"/>
      <c r="BF19" s="706"/>
      <c r="BG19" s="706"/>
      <c r="BH19" s="706"/>
      <c r="BI19" s="706"/>
      <c r="BJ19" s="706"/>
      <c r="BK19" s="706"/>
      <c r="BL19" s="706"/>
      <c r="BM19" s="706"/>
      <c r="BN19" s="706"/>
      <c r="BO19" s="706"/>
      <c r="BP19" s="706"/>
      <c r="BQ19" s="706"/>
      <c r="BR19" s="706"/>
      <c r="BS19" s="706"/>
      <c r="BT19" s="706"/>
      <c r="BU19" s="706"/>
      <c r="BV19" s="707"/>
      <c r="BW19" s="537"/>
      <c r="BX19" s="538"/>
      <c r="BY19" s="538"/>
      <c r="BZ19" s="538"/>
      <c r="CA19" s="539"/>
      <c r="CB19" s="540"/>
      <c r="CC19" s="538"/>
      <c r="CD19" s="538"/>
      <c r="CE19" s="538"/>
      <c r="CF19" s="541"/>
      <c r="CG19" s="542"/>
      <c r="CH19" s="538"/>
      <c r="CI19" s="538"/>
      <c r="CJ19" s="538"/>
      <c r="CK19" s="539"/>
      <c r="CL19" s="540"/>
      <c r="CM19" s="538"/>
      <c r="CN19" s="538"/>
      <c r="CO19" s="538"/>
      <c r="CP19" s="541"/>
      <c r="CQ19" s="542"/>
      <c r="CR19" s="538"/>
      <c r="CS19" s="538"/>
      <c r="CT19" s="538"/>
      <c r="CU19" s="539"/>
      <c r="CV19" s="540"/>
      <c r="CW19" s="538"/>
      <c r="CX19" s="538"/>
      <c r="CY19" s="538"/>
      <c r="CZ19" s="541"/>
      <c r="DA19" s="542"/>
      <c r="DB19" s="538"/>
      <c r="DC19" s="538"/>
      <c r="DD19" s="538"/>
      <c r="DE19" s="539"/>
      <c r="DF19" s="540"/>
      <c r="DG19" s="538"/>
      <c r="DH19" s="538"/>
      <c r="DI19" s="538"/>
      <c r="DJ19" s="541"/>
      <c r="DK19" s="538"/>
      <c r="DL19" s="538"/>
      <c r="DM19" s="538"/>
      <c r="DN19" s="538"/>
      <c r="DO19" s="539"/>
      <c r="DP19" s="540"/>
      <c r="DQ19" s="538"/>
      <c r="DR19" s="538"/>
      <c r="DS19" s="538"/>
      <c r="DT19" s="543"/>
      <c r="DU19" s="722">
        <f t="shared" si="0"/>
      </c>
      <c r="DV19" s="720"/>
      <c r="DW19" s="720"/>
      <c r="DX19" s="720"/>
      <c r="DY19" s="723"/>
      <c r="DZ19" s="719">
        <f t="shared" si="1"/>
      </c>
      <c r="EA19" s="720"/>
      <c r="EB19" s="720"/>
      <c r="EC19" s="720"/>
      <c r="ED19" s="721"/>
      <c r="EE19" s="696">
        <f t="shared" si="2"/>
      </c>
      <c r="EF19" s="696"/>
      <c r="EG19" s="696"/>
      <c r="EH19" s="715"/>
      <c r="EI19" s="695">
        <f t="shared" si="3"/>
      </c>
      <c r="EJ19" s="696"/>
      <c r="EK19" s="696"/>
      <c r="EL19" s="697"/>
      <c r="EM19" s="24">
        <f>SUM(CQ16:CU26)</f>
        <v>0</v>
      </c>
      <c r="EN19" s="590"/>
      <c r="EO19" s="590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</row>
    <row r="20" spans="1:211" s="23" customFormat="1" ht="21.75" customHeight="1">
      <c r="A20" s="590"/>
      <c r="B20" s="590"/>
      <c r="C20" s="727" t="s">
        <v>73</v>
      </c>
      <c r="D20" s="728"/>
      <c r="E20" s="728"/>
      <c r="F20" s="729" t="s">
        <v>76</v>
      </c>
      <c r="G20" s="729"/>
      <c r="H20" s="729"/>
      <c r="I20" s="729"/>
      <c r="J20" s="729"/>
      <c r="K20" s="729"/>
      <c r="L20" s="730"/>
      <c r="M20" s="731">
        <f>K10</f>
        <v>0</v>
      </c>
      <c r="N20" s="732"/>
      <c r="O20" s="732"/>
      <c r="P20" s="732"/>
      <c r="Q20" s="732"/>
      <c r="R20" s="732"/>
      <c r="S20" s="732"/>
      <c r="T20" s="732"/>
      <c r="U20" s="732"/>
      <c r="V20" s="732"/>
      <c r="W20" s="732"/>
      <c r="X20" s="732"/>
      <c r="Y20" s="732"/>
      <c r="Z20" s="732"/>
      <c r="AA20" s="732"/>
      <c r="AB20" s="732"/>
      <c r="AC20" s="732"/>
      <c r="AD20" s="732"/>
      <c r="AE20" s="732"/>
      <c r="AF20" s="732"/>
      <c r="AG20" s="732"/>
      <c r="AH20" s="732"/>
      <c r="AI20" s="732"/>
      <c r="AJ20" s="732"/>
      <c r="AK20" s="732"/>
      <c r="AL20" s="732"/>
      <c r="AM20" s="732"/>
      <c r="AN20" s="732"/>
      <c r="AO20" s="732"/>
      <c r="AP20" s="732"/>
      <c r="AQ20" s="733"/>
      <c r="AR20" s="734">
        <f>CD9</f>
        <v>0</v>
      </c>
      <c r="AS20" s="735"/>
      <c r="AT20" s="735"/>
      <c r="AU20" s="735"/>
      <c r="AV20" s="735"/>
      <c r="AW20" s="735"/>
      <c r="AX20" s="735"/>
      <c r="AY20" s="735"/>
      <c r="AZ20" s="735"/>
      <c r="BA20" s="735"/>
      <c r="BB20" s="735"/>
      <c r="BC20" s="735"/>
      <c r="BD20" s="735"/>
      <c r="BE20" s="735"/>
      <c r="BF20" s="735"/>
      <c r="BG20" s="735"/>
      <c r="BH20" s="735"/>
      <c r="BI20" s="735"/>
      <c r="BJ20" s="735"/>
      <c r="BK20" s="735"/>
      <c r="BL20" s="735"/>
      <c r="BM20" s="735"/>
      <c r="BN20" s="735"/>
      <c r="BO20" s="735"/>
      <c r="BP20" s="735"/>
      <c r="BQ20" s="735"/>
      <c r="BR20" s="735"/>
      <c r="BS20" s="735"/>
      <c r="BT20" s="735"/>
      <c r="BU20" s="735"/>
      <c r="BV20" s="736"/>
      <c r="BW20" s="550"/>
      <c r="BX20" s="551"/>
      <c r="BY20" s="551"/>
      <c r="BZ20" s="551"/>
      <c r="CA20" s="552"/>
      <c r="CB20" s="553"/>
      <c r="CC20" s="551"/>
      <c r="CD20" s="551"/>
      <c r="CE20" s="551"/>
      <c r="CF20" s="554"/>
      <c r="CG20" s="555"/>
      <c r="CH20" s="551"/>
      <c r="CI20" s="551"/>
      <c r="CJ20" s="551"/>
      <c r="CK20" s="552"/>
      <c r="CL20" s="553"/>
      <c r="CM20" s="551"/>
      <c r="CN20" s="551"/>
      <c r="CO20" s="551"/>
      <c r="CP20" s="554"/>
      <c r="CQ20" s="555"/>
      <c r="CR20" s="551"/>
      <c r="CS20" s="551"/>
      <c r="CT20" s="551"/>
      <c r="CU20" s="552"/>
      <c r="CV20" s="553"/>
      <c r="CW20" s="551"/>
      <c r="CX20" s="551"/>
      <c r="CY20" s="551"/>
      <c r="CZ20" s="554"/>
      <c r="DA20" s="555"/>
      <c r="DB20" s="551"/>
      <c r="DC20" s="551"/>
      <c r="DD20" s="551"/>
      <c r="DE20" s="552"/>
      <c r="DF20" s="553"/>
      <c r="DG20" s="551"/>
      <c r="DH20" s="551"/>
      <c r="DI20" s="551"/>
      <c r="DJ20" s="554"/>
      <c r="DK20" s="551"/>
      <c r="DL20" s="551"/>
      <c r="DM20" s="551"/>
      <c r="DN20" s="551"/>
      <c r="DO20" s="552"/>
      <c r="DP20" s="553"/>
      <c r="DQ20" s="551"/>
      <c r="DR20" s="551"/>
      <c r="DS20" s="551"/>
      <c r="DT20" s="556"/>
      <c r="DU20" s="716">
        <f t="shared" si="0"/>
      </c>
      <c r="DV20" s="717"/>
      <c r="DW20" s="717"/>
      <c r="DX20" s="717"/>
      <c r="DY20" s="718"/>
      <c r="DZ20" s="737">
        <f t="shared" si="1"/>
      </c>
      <c r="EA20" s="717"/>
      <c r="EB20" s="717"/>
      <c r="EC20" s="717"/>
      <c r="ED20" s="738"/>
      <c r="EE20" s="739">
        <f t="shared" si="2"/>
      </c>
      <c r="EF20" s="739"/>
      <c r="EG20" s="739"/>
      <c r="EH20" s="740"/>
      <c r="EI20" s="741">
        <f t="shared" si="3"/>
      </c>
      <c r="EJ20" s="739"/>
      <c r="EK20" s="739"/>
      <c r="EL20" s="742"/>
      <c r="EM20" s="24">
        <f>SUM(DA16:DE26)</f>
        <v>0</v>
      </c>
      <c r="EN20" s="590"/>
      <c r="EO20" s="590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</row>
    <row r="21" spans="1:211" s="23" customFormat="1" ht="21.75" customHeight="1">
      <c r="A21" s="590"/>
      <c r="B21" s="590"/>
      <c r="C21" s="743" t="s">
        <v>73</v>
      </c>
      <c r="D21" s="744"/>
      <c r="E21" s="744"/>
      <c r="F21" s="745" t="s">
        <v>77</v>
      </c>
      <c r="G21" s="745"/>
      <c r="H21" s="745"/>
      <c r="I21" s="745"/>
      <c r="J21" s="745"/>
      <c r="K21" s="745"/>
      <c r="L21" s="746"/>
      <c r="M21" s="702">
        <f>K12</f>
        <v>0</v>
      </c>
      <c r="N21" s="703"/>
      <c r="O21" s="703"/>
      <c r="P21" s="703"/>
      <c r="Q21" s="703"/>
      <c r="R21" s="703"/>
      <c r="S21" s="703"/>
      <c r="T21" s="703"/>
      <c r="U21" s="703"/>
      <c r="V21" s="703"/>
      <c r="W21" s="703"/>
      <c r="X21" s="703"/>
      <c r="Y21" s="703"/>
      <c r="Z21" s="703"/>
      <c r="AA21" s="703"/>
      <c r="AB21" s="703"/>
      <c r="AC21" s="703"/>
      <c r="AD21" s="703"/>
      <c r="AE21" s="703"/>
      <c r="AF21" s="703"/>
      <c r="AG21" s="703"/>
      <c r="AH21" s="703"/>
      <c r="AI21" s="703"/>
      <c r="AJ21" s="703"/>
      <c r="AK21" s="703"/>
      <c r="AL21" s="703"/>
      <c r="AM21" s="703"/>
      <c r="AN21" s="703"/>
      <c r="AO21" s="703"/>
      <c r="AP21" s="703"/>
      <c r="AQ21" s="704"/>
      <c r="AR21" s="705">
        <f>CD10</f>
        <v>0</v>
      </c>
      <c r="AS21" s="706"/>
      <c r="AT21" s="706"/>
      <c r="AU21" s="706"/>
      <c r="AV21" s="706"/>
      <c r="AW21" s="706"/>
      <c r="AX21" s="706"/>
      <c r="AY21" s="706"/>
      <c r="AZ21" s="706"/>
      <c r="BA21" s="706"/>
      <c r="BB21" s="706"/>
      <c r="BC21" s="706"/>
      <c r="BD21" s="706"/>
      <c r="BE21" s="706"/>
      <c r="BF21" s="706"/>
      <c r="BG21" s="706"/>
      <c r="BH21" s="706"/>
      <c r="BI21" s="706"/>
      <c r="BJ21" s="706"/>
      <c r="BK21" s="706"/>
      <c r="BL21" s="706"/>
      <c r="BM21" s="706"/>
      <c r="BN21" s="706"/>
      <c r="BO21" s="706"/>
      <c r="BP21" s="706"/>
      <c r="BQ21" s="706"/>
      <c r="BR21" s="706"/>
      <c r="BS21" s="706"/>
      <c r="BT21" s="706"/>
      <c r="BU21" s="706"/>
      <c r="BV21" s="707"/>
      <c r="BW21" s="537"/>
      <c r="BX21" s="538"/>
      <c r="BY21" s="538"/>
      <c r="BZ21" s="538"/>
      <c r="CA21" s="539"/>
      <c r="CB21" s="540"/>
      <c r="CC21" s="538"/>
      <c r="CD21" s="538"/>
      <c r="CE21" s="538"/>
      <c r="CF21" s="541"/>
      <c r="CG21" s="542"/>
      <c r="CH21" s="538"/>
      <c r="CI21" s="538"/>
      <c r="CJ21" s="538"/>
      <c r="CK21" s="539"/>
      <c r="CL21" s="540"/>
      <c r="CM21" s="538"/>
      <c r="CN21" s="538"/>
      <c r="CO21" s="538"/>
      <c r="CP21" s="541"/>
      <c r="CQ21" s="542"/>
      <c r="CR21" s="538"/>
      <c r="CS21" s="538"/>
      <c r="CT21" s="538"/>
      <c r="CU21" s="539"/>
      <c r="CV21" s="540"/>
      <c r="CW21" s="538"/>
      <c r="CX21" s="538"/>
      <c r="CY21" s="538"/>
      <c r="CZ21" s="541"/>
      <c r="DA21" s="542"/>
      <c r="DB21" s="538"/>
      <c r="DC21" s="538"/>
      <c r="DD21" s="538"/>
      <c r="DE21" s="539"/>
      <c r="DF21" s="540"/>
      <c r="DG21" s="538"/>
      <c r="DH21" s="538"/>
      <c r="DI21" s="538"/>
      <c r="DJ21" s="541"/>
      <c r="DK21" s="538"/>
      <c r="DL21" s="538"/>
      <c r="DM21" s="538"/>
      <c r="DN21" s="538"/>
      <c r="DO21" s="539"/>
      <c r="DP21" s="540"/>
      <c r="DQ21" s="538"/>
      <c r="DR21" s="538"/>
      <c r="DS21" s="538"/>
      <c r="DT21" s="543"/>
      <c r="DU21" s="710">
        <f t="shared" si="0"/>
      </c>
      <c r="DV21" s="711"/>
      <c r="DW21" s="711"/>
      <c r="DX21" s="711"/>
      <c r="DY21" s="712"/>
      <c r="DZ21" s="713">
        <f t="shared" si="1"/>
      </c>
      <c r="EA21" s="711"/>
      <c r="EB21" s="711"/>
      <c r="EC21" s="711"/>
      <c r="ED21" s="714"/>
      <c r="EE21" s="696">
        <f t="shared" si="2"/>
      </c>
      <c r="EF21" s="696"/>
      <c r="EG21" s="696"/>
      <c r="EH21" s="715"/>
      <c r="EI21" s="695">
        <f t="shared" si="3"/>
      </c>
      <c r="EJ21" s="696"/>
      <c r="EK21" s="696"/>
      <c r="EL21" s="697"/>
      <c r="EM21" s="24">
        <f>SUM(DK16:DO26)</f>
        <v>0</v>
      </c>
      <c r="EN21" s="590"/>
      <c r="EO21" s="590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</row>
    <row r="22" spans="1:211" s="23" customFormat="1" ht="21.75" customHeight="1">
      <c r="A22" s="590"/>
      <c r="B22" s="590"/>
      <c r="C22" s="743" t="s">
        <v>73</v>
      </c>
      <c r="D22" s="744"/>
      <c r="E22" s="744"/>
      <c r="F22" s="745" t="s">
        <v>78</v>
      </c>
      <c r="G22" s="745"/>
      <c r="H22" s="745"/>
      <c r="I22" s="745"/>
      <c r="J22" s="745"/>
      <c r="K22" s="745"/>
      <c r="L22" s="746"/>
      <c r="M22" s="702">
        <f>K9</f>
        <v>0</v>
      </c>
      <c r="N22" s="703"/>
      <c r="O22" s="703"/>
      <c r="P22" s="703"/>
      <c r="Q22" s="703"/>
      <c r="R22" s="703"/>
      <c r="S22" s="703"/>
      <c r="T22" s="703"/>
      <c r="U22" s="703"/>
      <c r="V22" s="703"/>
      <c r="W22" s="703"/>
      <c r="X22" s="703"/>
      <c r="Y22" s="703"/>
      <c r="Z22" s="703"/>
      <c r="AA22" s="703"/>
      <c r="AB22" s="703"/>
      <c r="AC22" s="703"/>
      <c r="AD22" s="703"/>
      <c r="AE22" s="703"/>
      <c r="AF22" s="703"/>
      <c r="AG22" s="703"/>
      <c r="AH22" s="703"/>
      <c r="AI22" s="703"/>
      <c r="AJ22" s="703"/>
      <c r="AK22" s="703"/>
      <c r="AL22" s="703"/>
      <c r="AM22" s="703"/>
      <c r="AN22" s="703"/>
      <c r="AO22" s="703"/>
      <c r="AP22" s="703"/>
      <c r="AQ22" s="704"/>
      <c r="AR22" s="705">
        <f>CD9</f>
        <v>0</v>
      </c>
      <c r="AS22" s="706"/>
      <c r="AT22" s="706"/>
      <c r="AU22" s="706"/>
      <c r="AV22" s="706"/>
      <c r="AW22" s="706"/>
      <c r="AX22" s="706"/>
      <c r="AY22" s="706"/>
      <c r="AZ22" s="706"/>
      <c r="BA22" s="706"/>
      <c r="BB22" s="706"/>
      <c r="BC22" s="706"/>
      <c r="BD22" s="706"/>
      <c r="BE22" s="706"/>
      <c r="BF22" s="706"/>
      <c r="BG22" s="706"/>
      <c r="BH22" s="706"/>
      <c r="BI22" s="706"/>
      <c r="BJ22" s="706"/>
      <c r="BK22" s="706"/>
      <c r="BL22" s="706"/>
      <c r="BM22" s="706"/>
      <c r="BN22" s="706"/>
      <c r="BO22" s="706"/>
      <c r="BP22" s="706"/>
      <c r="BQ22" s="706"/>
      <c r="BR22" s="706"/>
      <c r="BS22" s="706"/>
      <c r="BT22" s="706"/>
      <c r="BU22" s="706"/>
      <c r="BV22" s="707"/>
      <c r="BW22" s="537"/>
      <c r="BX22" s="538"/>
      <c r="BY22" s="538"/>
      <c r="BZ22" s="538"/>
      <c r="CA22" s="539"/>
      <c r="CB22" s="540"/>
      <c r="CC22" s="538"/>
      <c r="CD22" s="538"/>
      <c r="CE22" s="538"/>
      <c r="CF22" s="541"/>
      <c r="CG22" s="542"/>
      <c r="CH22" s="538"/>
      <c r="CI22" s="538"/>
      <c r="CJ22" s="538"/>
      <c r="CK22" s="539"/>
      <c r="CL22" s="540"/>
      <c r="CM22" s="538"/>
      <c r="CN22" s="538"/>
      <c r="CO22" s="538"/>
      <c r="CP22" s="541"/>
      <c r="CQ22" s="542"/>
      <c r="CR22" s="538"/>
      <c r="CS22" s="538"/>
      <c r="CT22" s="538"/>
      <c r="CU22" s="539"/>
      <c r="CV22" s="540"/>
      <c r="CW22" s="538"/>
      <c r="CX22" s="538"/>
      <c r="CY22" s="538"/>
      <c r="CZ22" s="541"/>
      <c r="DA22" s="542"/>
      <c r="DB22" s="538"/>
      <c r="DC22" s="538"/>
      <c r="DD22" s="538"/>
      <c r="DE22" s="539"/>
      <c r="DF22" s="540"/>
      <c r="DG22" s="538"/>
      <c r="DH22" s="538"/>
      <c r="DI22" s="538"/>
      <c r="DJ22" s="541"/>
      <c r="DK22" s="538"/>
      <c r="DL22" s="538"/>
      <c r="DM22" s="538"/>
      <c r="DN22" s="538"/>
      <c r="DO22" s="539"/>
      <c r="DP22" s="540"/>
      <c r="DQ22" s="538"/>
      <c r="DR22" s="538"/>
      <c r="DS22" s="538"/>
      <c r="DT22" s="543"/>
      <c r="DU22" s="710">
        <f t="shared" si="0"/>
      </c>
      <c r="DV22" s="711"/>
      <c r="DW22" s="711"/>
      <c r="DX22" s="711"/>
      <c r="DY22" s="712"/>
      <c r="DZ22" s="713">
        <f t="shared" si="1"/>
      </c>
      <c r="EA22" s="711"/>
      <c r="EB22" s="711"/>
      <c r="EC22" s="711"/>
      <c r="ED22" s="714"/>
      <c r="EE22" s="696">
        <f t="shared" si="2"/>
      </c>
      <c r="EF22" s="696"/>
      <c r="EG22" s="696"/>
      <c r="EH22" s="715"/>
      <c r="EI22" s="695">
        <f t="shared" si="3"/>
      </c>
      <c r="EJ22" s="696"/>
      <c r="EK22" s="696"/>
      <c r="EL22" s="697"/>
      <c r="EM22" s="32">
        <f>SUM(EM17:EM21)</f>
        <v>0</v>
      </c>
      <c r="EN22" s="590"/>
      <c r="EO22" s="590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</row>
    <row r="23" spans="1:211" s="23" customFormat="1" ht="21.75" customHeight="1">
      <c r="A23" s="590"/>
      <c r="B23" s="590"/>
      <c r="C23" s="727" t="s">
        <v>73</v>
      </c>
      <c r="D23" s="728"/>
      <c r="E23" s="728"/>
      <c r="F23" s="729" t="s">
        <v>79</v>
      </c>
      <c r="G23" s="729"/>
      <c r="H23" s="729"/>
      <c r="I23" s="729"/>
      <c r="J23" s="729"/>
      <c r="K23" s="729"/>
      <c r="L23" s="730"/>
      <c r="M23" s="731">
        <f>K12</f>
        <v>0</v>
      </c>
      <c r="N23" s="732"/>
      <c r="O23" s="732"/>
      <c r="P23" s="732"/>
      <c r="Q23" s="732"/>
      <c r="R23" s="732"/>
      <c r="S23" s="732"/>
      <c r="T23" s="732"/>
      <c r="U23" s="732"/>
      <c r="V23" s="732"/>
      <c r="W23" s="732"/>
      <c r="X23" s="732"/>
      <c r="Y23" s="732"/>
      <c r="Z23" s="732"/>
      <c r="AA23" s="732"/>
      <c r="AB23" s="732"/>
      <c r="AC23" s="732"/>
      <c r="AD23" s="732"/>
      <c r="AE23" s="732"/>
      <c r="AF23" s="732"/>
      <c r="AG23" s="732"/>
      <c r="AH23" s="732"/>
      <c r="AI23" s="732"/>
      <c r="AJ23" s="732"/>
      <c r="AK23" s="732"/>
      <c r="AL23" s="732"/>
      <c r="AM23" s="732"/>
      <c r="AN23" s="732"/>
      <c r="AO23" s="732"/>
      <c r="AP23" s="732"/>
      <c r="AQ23" s="733"/>
      <c r="AR23" s="734">
        <f>CD11</f>
        <v>0</v>
      </c>
      <c r="AS23" s="735"/>
      <c r="AT23" s="735"/>
      <c r="AU23" s="735"/>
      <c r="AV23" s="735"/>
      <c r="AW23" s="735"/>
      <c r="AX23" s="735"/>
      <c r="AY23" s="735"/>
      <c r="AZ23" s="735"/>
      <c r="BA23" s="735"/>
      <c r="BB23" s="735"/>
      <c r="BC23" s="735"/>
      <c r="BD23" s="735"/>
      <c r="BE23" s="735"/>
      <c r="BF23" s="735"/>
      <c r="BG23" s="735"/>
      <c r="BH23" s="735"/>
      <c r="BI23" s="735"/>
      <c r="BJ23" s="735"/>
      <c r="BK23" s="735"/>
      <c r="BL23" s="735"/>
      <c r="BM23" s="735"/>
      <c r="BN23" s="735"/>
      <c r="BO23" s="735"/>
      <c r="BP23" s="735"/>
      <c r="BQ23" s="735"/>
      <c r="BR23" s="735"/>
      <c r="BS23" s="735"/>
      <c r="BT23" s="735"/>
      <c r="BU23" s="735"/>
      <c r="BV23" s="736"/>
      <c r="BW23" s="550"/>
      <c r="BX23" s="551"/>
      <c r="BY23" s="551"/>
      <c r="BZ23" s="551"/>
      <c r="CA23" s="552"/>
      <c r="CB23" s="553"/>
      <c r="CC23" s="551"/>
      <c r="CD23" s="551"/>
      <c r="CE23" s="551"/>
      <c r="CF23" s="554"/>
      <c r="CG23" s="555"/>
      <c r="CH23" s="551"/>
      <c r="CI23" s="551"/>
      <c r="CJ23" s="551"/>
      <c r="CK23" s="552"/>
      <c r="CL23" s="553"/>
      <c r="CM23" s="551"/>
      <c r="CN23" s="551"/>
      <c r="CO23" s="551"/>
      <c r="CP23" s="554"/>
      <c r="CQ23" s="555"/>
      <c r="CR23" s="551"/>
      <c r="CS23" s="551"/>
      <c r="CT23" s="551"/>
      <c r="CU23" s="552"/>
      <c r="CV23" s="553"/>
      <c r="CW23" s="551"/>
      <c r="CX23" s="551"/>
      <c r="CY23" s="551"/>
      <c r="CZ23" s="554"/>
      <c r="DA23" s="555"/>
      <c r="DB23" s="551"/>
      <c r="DC23" s="551"/>
      <c r="DD23" s="551"/>
      <c r="DE23" s="552"/>
      <c r="DF23" s="553"/>
      <c r="DG23" s="551"/>
      <c r="DH23" s="551"/>
      <c r="DI23" s="551"/>
      <c r="DJ23" s="554"/>
      <c r="DK23" s="551"/>
      <c r="DL23" s="551"/>
      <c r="DM23" s="551"/>
      <c r="DN23" s="551"/>
      <c r="DO23" s="552"/>
      <c r="DP23" s="553"/>
      <c r="DQ23" s="551"/>
      <c r="DR23" s="551"/>
      <c r="DS23" s="551"/>
      <c r="DT23" s="556"/>
      <c r="DU23" s="716">
        <f t="shared" si="0"/>
      </c>
      <c r="DV23" s="717"/>
      <c r="DW23" s="717"/>
      <c r="DX23" s="717"/>
      <c r="DY23" s="718"/>
      <c r="DZ23" s="737">
        <f t="shared" si="1"/>
      </c>
      <c r="EA23" s="717"/>
      <c r="EB23" s="717"/>
      <c r="EC23" s="717"/>
      <c r="ED23" s="738"/>
      <c r="EE23" s="739">
        <f t="shared" si="2"/>
      </c>
      <c r="EF23" s="739"/>
      <c r="EG23" s="739"/>
      <c r="EH23" s="740"/>
      <c r="EI23" s="741">
        <f t="shared" si="3"/>
      </c>
      <c r="EJ23" s="739"/>
      <c r="EK23" s="739"/>
      <c r="EL23" s="742"/>
      <c r="EM23" s="30" t="str">
        <f>AR15</f>
        <v>Gastverein ( Mannschaft B )</v>
      </c>
      <c r="EN23" s="590"/>
      <c r="EO23" s="590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</row>
    <row r="24" spans="1:211" s="23" customFormat="1" ht="21.75" customHeight="1">
      <c r="A24" s="590"/>
      <c r="B24" s="590"/>
      <c r="C24" s="743" t="s">
        <v>73</v>
      </c>
      <c r="D24" s="744"/>
      <c r="E24" s="744"/>
      <c r="F24" s="745" t="s">
        <v>80</v>
      </c>
      <c r="G24" s="745"/>
      <c r="H24" s="745"/>
      <c r="I24" s="745"/>
      <c r="J24" s="745"/>
      <c r="K24" s="745"/>
      <c r="L24" s="746"/>
      <c r="M24" s="702">
        <f>K10</f>
        <v>0</v>
      </c>
      <c r="N24" s="703"/>
      <c r="O24" s="703"/>
      <c r="P24" s="703"/>
      <c r="Q24" s="703"/>
      <c r="R24" s="703"/>
      <c r="S24" s="703"/>
      <c r="T24" s="703"/>
      <c r="U24" s="703"/>
      <c r="V24" s="703"/>
      <c r="W24" s="703"/>
      <c r="X24" s="703"/>
      <c r="Y24" s="703"/>
      <c r="Z24" s="703"/>
      <c r="AA24" s="703"/>
      <c r="AB24" s="703"/>
      <c r="AC24" s="703"/>
      <c r="AD24" s="703"/>
      <c r="AE24" s="703"/>
      <c r="AF24" s="703"/>
      <c r="AG24" s="703"/>
      <c r="AH24" s="703"/>
      <c r="AI24" s="703"/>
      <c r="AJ24" s="703"/>
      <c r="AK24" s="703"/>
      <c r="AL24" s="703"/>
      <c r="AM24" s="703"/>
      <c r="AN24" s="703"/>
      <c r="AO24" s="703"/>
      <c r="AP24" s="703"/>
      <c r="AQ24" s="704"/>
      <c r="AR24" s="705">
        <f>CD10</f>
        <v>0</v>
      </c>
      <c r="AS24" s="706"/>
      <c r="AT24" s="706"/>
      <c r="AU24" s="706"/>
      <c r="AV24" s="706"/>
      <c r="AW24" s="706"/>
      <c r="AX24" s="706"/>
      <c r="AY24" s="706"/>
      <c r="AZ24" s="706"/>
      <c r="BA24" s="706"/>
      <c r="BB24" s="706"/>
      <c r="BC24" s="706"/>
      <c r="BD24" s="706"/>
      <c r="BE24" s="706"/>
      <c r="BF24" s="706"/>
      <c r="BG24" s="706"/>
      <c r="BH24" s="706"/>
      <c r="BI24" s="706"/>
      <c r="BJ24" s="706"/>
      <c r="BK24" s="706"/>
      <c r="BL24" s="706"/>
      <c r="BM24" s="706"/>
      <c r="BN24" s="706"/>
      <c r="BO24" s="706"/>
      <c r="BP24" s="706"/>
      <c r="BQ24" s="706"/>
      <c r="BR24" s="706"/>
      <c r="BS24" s="706"/>
      <c r="BT24" s="706"/>
      <c r="BU24" s="706"/>
      <c r="BV24" s="707"/>
      <c r="BW24" s="537"/>
      <c r="BX24" s="538"/>
      <c r="BY24" s="538"/>
      <c r="BZ24" s="538"/>
      <c r="CA24" s="539"/>
      <c r="CB24" s="540"/>
      <c r="CC24" s="538"/>
      <c r="CD24" s="538"/>
      <c r="CE24" s="538"/>
      <c r="CF24" s="541"/>
      <c r="CG24" s="542"/>
      <c r="CH24" s="538"/>
      <c r="CI24" s="538"/>
      <c r="CJ24" s="538"/>
      <c r="CK24" s="539"/>
      <c r="CL24" s="540"/>
      <c r="CM24" s="538"/>
      <c r="CN24" s="538"/>
      <c r="CO24" s="538"/>
      <c r="CP24" s="541"/>
      <c r="CQ24" s="542"/>
      <c r="CR24" s="538"/>
      <c r="CS24" s="538"/>
      <c r="CT24" s="538"/>
      <c r="CU24" s="539"/>
      <c r="CV24" s="540"/>
      <c r="CW24" s="538"/>
      <c r="CX24" s="538"/>
      <c r="CY24" s="538"/>
      <c r="CZ24" s="541"/>
      <c r="DA24" s="542"/>
      <c r="DB24" s="538"/>
      <c r="DC24" s="538"/>
      <c r="DD24" s="538"/>
      <c r="DE24" s="539"/>
      <c r="DF24" s="540"/>
      <c r="DG24" s="538"/>
      <c r="DH24" s="538"/>
      <c r="DI24" s="538"/>
      <c r="DJ24" s="541"/>
      <c r="DK24" s="538"/>
      <c r="DL24" s="538"/>
      <c r="DM24" s="538"/>
      <c r="DN24" s="538"/>
      <c r="DO24" s="539"/>
      <c r="DP24" s="540"/>
      <c r="DQ24" s="538"/>
      <c r="DR24" s="538"/>
      <c r="DS24" s="538"/>
      <c r="DT24" s="543"/>
      <c r="DU24" s="710">
        <f t="shared" si="0"/>
      </c>
      <c r="DV24" s="711"/>
      <c r="DW24" s="711"/>
      <c r="DX24" s="711"/>
      <c r="DY24" s="712"/>
      <c r="DZ24" s="713">
        <f t="shared" si="1"/>
      </c>
      <c r="EA24" s="711"/>
      <c r="EB24" s="711"/>
      <c r="EC24" s="711"/>
      <c r="ED24" s="714"/>
      <c r="EE24" s="696">
        <f t="shared" si="2"/>
      </c>
      <c r="EF24" s="696"/>
      <c r="EG24" s="696"/>
      <c r="EH24" s="715"/>
      <c r="EI24" s="695">
        <f t="shared" si="3"/>
      </c>
      <c r="EJ24" s="696"/>
      <c r="EK24" s="696"/>
      <c r="EL24" s="697"/>
      <c r="EM24" s="24">
        <f>SUM(CB16:CF26)</f>
        <v>0</v>
      </c>
      <c r="EN24" s="590"/>
      <c r="EO24" s="590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</row>
    <row r="25" spans="1:211" s="23" customFormat="1" ht="21.75" customHeight="1">
      <c r="A25" s="590"/>
      <c r="B25" s="590"/>
      <c r="C25" s="724" t="s">
        <v>73</v>
      </c>
      <c r="D25" s="725"/>
      <c r="E25" s="725"/>
      <c r="F25" s="108" t="s">
        <v>81</v>
      </c>
      <c r="G25" s="108"/>
      <c r="H25" s="108"/>
      <c r="I25" s="108"/>
      <c r="J25" s="108"/>
      <c r="K25" s="108"/>
      <c r="L25" s="726"/>
      <c r="M25" s="751">
        <f>K9</f>
        <v>0</v>
      </c>
      <c r="N25" s="752"/>
      <c r="O25" s="752"/>
      <c r="P25" s="752"/>
      <c r="Q25" s="752"/>
      <c r="R25" s="752"/>
      <c r="S25" s="752"/>
      <c r="T25" s="752"/>
      <c r="U25" s="752"/>
      <c r="V25" s="752"/>
      <c r="W25" s="752"/>
      <c r="X25" s="752"/>
      <c r="Y25" s="752"/>
      <c r="Z25" s="752"/>
      <c r="AA25" s="752"/>
      <c r="AB25" s="752"/>
      <c r="AC25" s="752"/>
      <c r="AD25" s="752"/>
      <c r="AE25" s="752"/>
      <c r="AF25" s="752"/>
      <c r="AG25" s="752"/>
      <c r="AH25" s="752"/>
      <c r="AI25" s="752"/>
      <c r="AJ25" s="752"/>
      <c r="AK25" s="752"/>
      <c r="AL25" s="752"/>
      <c r="AM25" s="752"/>
      <c r="AN25" s="752"/>
      <c r="AO25" s="752"/>
      <c r="AP25" s="752"/>
      <c r="AQ25" s="753"/>
      <c r="AR25" s="754">
        <f>CD11</f>
        <v>0</v>
      </c>
      <c r="AS25" s="755"/>
      <c r="AT25" s="755"/>
      <c r="AU25" s="755"/>
      <c r="AV25" s="755"/>
      <c r="AW25" s="755"/>
      <c r="AX25" s="755"/>
      <c r="AY25" s="755"/>
      <c r="AZ25" s="755"/>
      <c r="BA25" s="755"/>
      <c r="BB25" s="755"/>
      <c r="BC25" s="755"/>
      <c r="BD25" s="755"/>
      <c r="BE25" s="755"/>
      <c r="BF25" s="755"/>
      <c r="BG25" s="755"/>
      <c r="BH25" s="755"/>
      <c r="BI25" s="755"/>
      <c r="BJ25" s="755"/>
      <c r="BK25" s="755"/>
      <c r="BL25" s="755"/>
      <c r="BM25" s="755"/>
      <c r="BN25" s="755"/>
      <c r="BO25" s="755"/>
      <c r="BP25" s="755"/>
      <c r="BQ25" s="755"/>
      <c r="BR25" s="755"/>
      <c r="BS25" s="755"/>
      <c r="BT25" s="755"/>
      <c r="BU25" s="755"/>
      <c r="BV25" s="756"/>
      <c r="BW25" s="537"/>
      <c r="BX25" s="538"/>
      <c r="BY25" s="538"/>
      <c r="BZ25" s="538"/>
      <c r="CA25" s="539"/>
      <c r="CB25" s="540"/>
      <c r="CC25" s="538"/>
      <c r="CD25" s="538"/>
      <c r="CE25" s="538"/>
      <c r="CF25" s="541"/>
      <c r="CG25" s="542"/>
      <c r="CH25" s="538"/>
      <c r="CI25" s="538"/>
      <c r="CJ25" s="538"/>
      <c r="CK25" s="539"/>
      <c r="CL25" s="540"/>
      <c r="CM25" s="538"/>
      <c r="CN25" s="538"/>
      <c r="CO25" s="538"/>
      <c r="CP25" s="541"/>
      <c r="CQ25" s="542"/>
      <c r="CR25" s="538"/>
      <c r="CS25" s="538"/>
      <c r="CT25" s="538"/>
      <c r="CU25" s="539"/>
      <c r="CV25" s="540"/>
      <c r="CW25" s="538"/>
      <c r="CX25" s="538"/>
      <c r="CY25" s="538"/>
      <c r="CZ25" s="541"/>
      <c r="DA25" s="542"/>
      <c r="DB25" s="538"/>
      <c r="DC25" s="538"/>
      <c r="DD25" s="538"/>
      <c r="DE25" s="539"/>
      <c r="DF25" s="540"/>
      <c r="DG25" s="538"/>
      <c r="DH25" s="538"/>
      <c r="DI25" s="538"/>
      <c r="DJ25" s="541"/>
      <c r="DK25" s="538"/>
      <c r="DL25" s="538"/>
      <c r="DM25" s="538"/>
      <c r="DN25" s="538"/>
      <c r="DO25" s="539"/>
      <c r="DP25" s="540"/>
      <c r="DQ25" s="538"/>
      <c r="DR25" s="538"/>
      <c r="DS25" s="538"/>
      <c r="DT25" s="543"/>
      <c r="DU25" s="722">
        <f t="shared" si="0"/>
      </c>
      <c r="DV25" s="720"/>
      <c r="DW25" s="720"/>
      <c r="DX25" s="720"/>
      <c r="DY25" s="723"/>
      <c r="DZ25" s="719">
        <f t="shared" si="1"/>
      </c>
      <c r="EA25" s="720"/>
      <c r="EB25" s="720"/>
      <c r="EC25" s="720"/>
      <c r="ED25" s="721"/>
      <c r="EE25" s="747">
        <f t="shared" si="2"/>
      </c>
      <c r="EF25" s="747"/>
      <c r="EG25" s="747"/>
      <c r="EH25" s="748"/>
      <c r="EI25" s="749">
        <f t="shared" si="3"/>
      </c>
      <c r="EJ25" s="747"/>
      <c r="EK25" s="747"/>
      <c r="EL25" s="750"/>
      <c r="EM25" s="24">
        <f>SUM(CL16:CP26)</f>
        <v>0</v>
      </c>
      <c r="EN25" s="590"/>
      <c r="EO25" s="590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</row>
    <row r="26" spans="1:211" s="23" customFormat="1" ht="21.75" customHeight="1" thickBot="1">
      <c r="A26" s="590"/>
      <c r="B26" s="590"/>
      <c r="C26" s="757" t="s">
        <v>73</v>
      </c>
      <c r="D26" s="758"/>
      <c r="E26" s="758"/>
      <c r="F26" s="759" t="s">
        <v>82</v>
      </c>
      <c r="G26" s="759"/>
      <c r="H26" s="759"/>
      <c r="I26" s="759"/>
      <c r="J26" s="759"/>
      <c r="K26" s="759"/>
      <c r="L26" s="760"/>
      <c r="M26" s="761">
        <f>K11</f>
        <v>0</v>
      </c>
      <c r="N26" s="762"/>
      <c r="O26" s="762"/>
      <c r="P26" s="762"/>
      <c r="Q26" s="762"/>
      <c r="R26" s="762"/>
      <c r="S26" s="762"/>
      <c r="T26" s="762"/>
      <c r="U26" s="762"/>
      <c r="V26" s="762"/>
      <c r="W26" s="762"/>
      <c r="X26" s="762"/>
      <c r="Y26" s="762"/>
      <c r="Z26" s="762"/>
      <c r="AA26" s="762"/>
      <c r="AB26" s="762"/>
      <c r="AC26" s="762"/>
      <c r="AD26" s="762"/>
      <c r="AE26" s="762"/>
      <c r="AF26" s="762"/>
      <c r="AG26" s="762"/>
      <c r="AH26" s="762"/>
      <c r="AI26" s="762"/>
      <c r="AJ26" s="762"/>
      <c r="AK26" s="762"/>
      <c r="AL26" s="762"/>
      <c r="AM26" s="762"/>
      <c r="AN26" s="762"/>
      <c r="AO26" s="762"/>
      <c r="AP26" s="762"/>
      <c r="AQ26" s="763"/>
      <c r="AR26" s="764">
        <f>CD9</f>
        <v>0</v>
      </c>
      <c r="AS26" s="765"/>
      <c r="AT26" s="765"/>
      <c r="AU26" s="765"/>
      <c r="AV26" s="765"/>
      <c r="AW26" s="765"/>
      <c r="AX26" s="765"/>
      <c r="AY26" s="765"/>
      <c r="AZ26" s="765"/>
      <c r="BA26" s="765"/>
      <c r="BB26" s="765"/>
      <c r="BC26" s="765"/>
      <c r="BD26" s="765"/>
      <c r="BE26" s="765"/>
      <c r="BF26" s="765"/>
      <c r="BG26" s="765"/>
      <c r="BH26" s="765"/>
      <c r="BI26" s="765"/>
      <c r="BJ26" s="765"/>
      <c r="BK26" s="765"/>
      <c r="BL26" s="765"/>
      <c r="BM26" s="765"/>
      <c r="BN26" s="765"/>
      <c r="BO26" s="765"/>
      <c r="BP26" s="765"/>
      <c r="BQ26" s="765"/>
      <c r="BR26" s="765"/>
      <c r="BS26" s="765"/>
      <c r="BT26" s="765"/>
      <c r="BU26" s="765"/>
      <c r="BV26" s="766"/>
      <c r="BW26" s="557"/>
      <c r="BX26" s="558"/>
      <c r="BY26" s="558"/>
      <c r="BZ26" s="558"/>
      <c r="CA26" s="559"/>
      <c r="CB26" s="560"/>
      <c r="CC26" s="558"/>
      <c r="CD26" s="558"/>
      <c r="CE26" s="558"/>
      <c r="CF26" s="561"/>
      <c r="CG26" s="562"/>
      <c r="CH26" s="558"/>
      <c r="CI26" s="558"/>
      <c r="CJ26" s="558"/>
      <c r="CK26" s="559"/>
      <c r="CL26" s="560"/>
      <c r="CM26" s="558"/>
      <c r="CN26" s="558"/>
      <c r="CO26" s="558"/>
      <c r="CP26" s="561"/>
      <c r="CQ26" s="562"/>
      <c r="CR26" s="558"/>
      <c r="CS26" s="558"/>
      <c r="CT26" s="558"/>
      <c r="CU26" s="559"/>
      <c r="CV26" s="560"/>
      <c r="CW26" s="558"/>
      <c r="CX26" s="558"/>
      <c r="CY26" s="558"/>
      <c r="CZ26" s="561"/>
      <c r="DA26" s="562"/>
      <c r="DB26" s="558"/>
      <c r="DC26" s="558"/>
      <c r="DD26" s="558"/>
      <c r="DE26" s="559"/>
      <c r="DF26" s="560"/>
      <c r="DG26" s="558"/>
      <c r="DH26" s="558"/>
      <c r="DI26" s="558"/>
      <c r="DJ26" s="561"/>
      <c r="DK26" s="558"/>
      <c r="DL26" s="558"/>
      <c r="DM26" s="558"/>
      <c r="DN26" s="558"/>
      <c r="DO26" s="559"/>
      <c r="DP26" s="560"/>
      <c r="DQ26" s="558"/>
      <c r="DR26" s="558"/>
      <c r="DS26" s="558"/>
      <c r="DT26" s="563"/>
      <c r="DU26" s="722">
        <f t="shared" si="0"/>
      </c>
      <c r="DV26" s="720"/>
      <c r="DW26" s="720"/>
      <c r="DX26" s="720"/>
      <c r="DY26" s="723"/>
      <c r="DZ26" s="719">
        <f t="shared" si="1"/>
      </c>
      <c r="EA26" s="720"/>
      <c r="EB26" s="720"/>
      <c r="EC26" s="720"/>
      <c r="ED26" s="721"/>
      <c r="EE26" s="747">
        <f t="shared" si="2"/>
      </c>
      <c r="EF26" s="747"/>
      <c r="EG26" s="747"/>
      <c r="EH26" s="748"/>
      <c r="EI26" s="749">
        <f t="shared" si="3"/>
      </c>
      <c r="EJ26" s="747"/>
      <c r="EK26" s="747"/>
      <c r="EL26" s="750"/>
      <c r="EM26" s="24">
        <f>SUM(CV16:CZ26)</f>
        <v>0</v>
      </c>
      <c r="EN26" s="590"/>
      <c r="EO26" s="590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</row>
    <row r="27" spans="1:253" s="23" customFormat="1" ht="9.75" customHeight="1" thickTop="1">
      <c r="A27" s="590"/>
      <c r="B27" s="590"/>
      <c r="C27" s="767"/>
      <c r="D27" s="767"/>
      <c r="E27" s="767"/>
      <c r="F27" s="767"/>
      <c r="G27" s="767"/>
      <c r="H27" s="767"/>
      <c r="I27" s="767"/>
      <c r="J27" s="767"/>
      <c r="K27" s="767"/>
      <c r="L27" s="767"/>
      <c r="M27" s="767"/>
      <c r="N27" s="767"/>
      <c r="O27" s="767"/>
      <c r="P27" s="767"/>
      <c r="Q27" s="767"/>
      <c r="R27" s="767"/>
      <c r="S27" s="767"/>
      <c r="T27" s="767"/>
      <c r="U27" s="767"/>
      <c r="V27" s="767"/>
      <c r="W27" s="767"/>
      <c r="X27" s="767"/>
      <c r="Y27" s="767"/>
      <c r="Z27" s="767"/>
      <c r="AA27" s="767"/>
      <c r="AB27" s="767"/>
      <c r="AC27" s="767"/>
      <c r="AD27" s="767"/>
      <c r="AE27" s="767"/>
      <c r="AF27" s="767"/>
      <c r="AG27" s="767"/>
      <c r="AH27" s="767"/>
      <c r="AI27" s="767"/>
      <c r="AJ27" s="767"/>
      <c r="AK27" s="767"/>
      <c r="AL27" s="767"/>
      <c r="AM27" s="767"/>
      <c r="AN27" s="767"/>
      <c r="AO27" s="767"/>
      <c r="AP27" s="767"/>
      <c r="AQ27" s="767"/>
      <c r="AR27" s="767"/>
      <c r="AS27" s="767"/>
      <c r="AT27" s="767"/>
      <c r="AU27" s="767"/>
      <c r="AV27" s="767"/>
      <c r="AW27" s="767"/>
      <c r="AX27" s="767"/>
      <c r="AY27" s="767"/>
      <c r="AZ27" s="767"/>
      <c r="BA27" s="767"/>
      <c r="BB27" s="767"/>
      <c r="BC27" s="767"/>
      <c r="BD27" s="767"/>
      <c r="BE27" s="767"/>
      <c r="BF27" s="767"/>
      <c r="BG27" s="767"/>
      <c r="BH27" s="767"/>
      <c r="BI27" s="767"/>
      <c r="BJ27" s="767"/>
      <c r="BK27" s="767"/>
      <c r="BL27" s="767"/>
      <c r="BM27" s="767"/>
      <c r="BN27" s="767"/>
      <c r="BO27" s="767"/>
      <c r="BP27" s="767"/>
      <c r="BQ27" s="767"/>
      <c r="BR27" s="767"/>
      <c r="BS27" s="767"/>
      <c r="BT27" s="767"/>
      <c r="BU27" s="767"/>
      <c r="BV27" s="767"/>
      <c r="BW27" s="767"/>
      <c r="BX27" s="767"/>
      <c r="BY27" s="767"/>
      <c r="BZ27" s="767"/>
      <c r="CA27" s="767"/>
      <c r="CB27" s="767"/>
      <c r="CC27" s="767"/>
      <c r="CD27" s="767"/>
      <c r="CE27" s="767"/>
      <c r="CF27" s="767"/>
      <c r="CG27" s="767"/>
      <c r="CH27" s="767"/>
      <c r="CI27" s="767"/>
      <c r="CJ27" s="767"/>
      <c r="CK27" s="767"/>
      <c r="CL27" s="767"/>
      <c r="CM27" s="767"/>
      <c r="CN27" s="767"/>
      <c r="CO27" s="767"/>
      <c r="CP27" s="767"/>
      <c r="CQ27" s="767"/>
      <c r="CR27" s="767"/>
      <c r="CS27" s="767"/>
      <c r="CT27" s="767"/>
      <c r="CU27" s="767"/>
      <c r="CV27" s="767"/>
      <c r="CW27" s="767"/>
      <c r="CX27" s="767"/>
      <c r="CY27" s="767"/>
      <c r="CZ27" s="767"/>
      <c r="DA27" s="767"/>
      <c r="DB27" s="767"/>
      <c r="DC27" s="767"/>
      <c r="DD27" s="767"/>
      <c r="DE27" s="767"/>
      <c r="DF27" s="767"/>
      <c r="DG27" s="767"/>
      <c r="DH27" s="767"/>
      <c r="DI27" s="767"/>
      <c r="DJ27" s="767"/>
      <c r="DK27" s="767"/>
      <c r="DL27" s="767"/>
      <c r="DM27" s="767"/>
      <c r="DN27" s="767"/>
      <c r="DO27" s="767"/>
      <c r="DP27" s="767"/>
      <c r="DQ27" s="767"/>
      <c r="DR27" s="767"/>
      <c r="DS27" s="767"/>
      <c r="DT27" s="768"/>
      <c r="DU27" s="769">
        <f>IF(DU16="","",SUM(DU16:DY26))</f>
      </c>
      <c r="DV27" s="689"/>
      <c r="DW27" s="689"/>
      <c r="DX27" s="689"/>
      <c r="DY27" s="690"/>
      <c r="DZ27" s="689">
        <f>IF(DZ16="","",SUM(DZ16:ED26))</f>
      </c>
      <c r="EA27" s="689"/>
      <c r="EB27" s="689"/>
      <c r="EC27" s="689"/>
      <c r="ED27" s="693"/>
      <c r="EE27" s="774">
        <f>IF(EE16="","",SUM(EE16:EH26))</f>
      </c>
      <c r="EF27" s="774"/>
      <c r="EG27" s="774"/>
      <c r="EH27" s="775"/>
      <c r="EI27" s="774">
        <f>IF(EI16="","",SUM(EI16:EL26))</f>
      </c>
      <c r="EJ27" s="774"/>
      <c r="EK27" s="774"/>
      <c r="EL27" s="777"/>
      <c r="EM27" s="24">
        <f>SUM(DF16:DJ26)</f>
        <v>0</v>
      </c>
      <c r="EN27" s="590"/>
      <c r="EO27" s="590"/>
      <c r="EP27" s="3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</row>
    <row r="28" spans="1:253" s="23" customFormat="1" ht="17.25" customHeight="1" thickBot="1">
      <c r="A28" s="590"/>
      <c r="B28" s="590"/>
      <c r="C28" s="779" t="s">
        <v>49</v>
      </c>
      <c r="D28" s="779"/>
      <c r="E28" s="779"/>
      <c r="F28" s="779"/>
      <c r="G28" s="779"/>
      <c r="H28" s="779"/>
      <c r="I28" s="779"/>
      <c r="J28" s="779"/>
      <c r="K28" s="779"/>
      <c r="L28" s="779"/>
      <c r="M28" s="779"/>
      <c r="N28" s="779"/>
      <c r="O28" s="779"/>
      <c r="P28" s="779"/>
      <c r="Q28" s="780">
        <f>4g4!Q30</f>
        <v>0</v>
      </c>
      <c r="R28" s="780"/>
      <c r="S28" s="780"/>
      <c r="T28" s="780"/>
      <c r="U28" s="780"/>
      <c r="V28" s="780"/>
      <c r="W28" s="780"/>
      <c r="X28" s="780"/>
      <c r="Y28" s="780"/>
      <c r="Z28" s="780"/>
      <c r="AA28" s="780"/>
      <c r="AB28" s="781" t="s">
        <v>50</v>
      </c>
      <c r="AC28" s="781"/>
      <c r="AD28" s="781"/>
      <c r="AE28" s="781"/>
      <c r="AF28" s="781"/>
      <c r="AG28" s="781"/>
      <c r="AH28" s="781"/>
      <c r="AI28" s="781"/>
      <c r="AJ28" s="781"/>
      <c r="AK28" s="781"/>
      <c r="AL28" s="782" t="s">
        <v>51</v>
      </c>
      <c r="AM28" s="782"/>
      <c r="AN28" s="782"/>
      <c r="AO28" s="782"/>
      <c r="AP28" s="782"/>
      <c r="AQ28" s="782"/>
      <c r="AR28" s="782"/>
      <c r="AS28" s="782"/>
      <c r="AT28" s="782"/>
      <c r="AU28" s="782"/>
      <c r="AV28" s="782"/>
      <c r="AW28" s="782"/>
      <c r="AX28" s="782"/>
      <c r="AY28" s="782"/>
      <c r="AZ28" s="783"/>
      <c r="BA28" s="784"/>
      <c r="BB28" s="784"/>
      <c r="BC28" s="784"/>
      <c r="BD28" s="784"/>
      <c r="BE28" s="784"/>
      <c r="BF28" s="784"/>
      <c r="BG28" s="784"/>
      <c r="BH28" s="784"/>
      <c r="BI28" s="784"/>
      <c r="BJ28" s="784"/>
      <c r="BK28" s="781" t="s">
        <v>50</v>
      </c>
      <c r="BL28" s="781"/>
      <c r="BM28" s="781"/>
      <c r="BN28" s="781"/>
      <c r="BO28" s="781"/>
      <c r="BP28" s="781"/>
      <c r="BQ28" s="781"/>
      <c r="BR28" s="781"/>
      <c r="BS28" s="781"/>
      <c r="BT28" s="781"/>
      <c r="BU28" s="781"/>
      <c r="BV28" s="781"/>
      <c r="BW28" s="781"/>
      <c r="BX28" s="781"/>
      <c r="BY28" s="781"/>
      <c r="BZ28" s="781"/>
      <c r="CA28" s="781"/>
      <c r="CB28" s="781"/>
      <c r="CC28" s="781"/>
      <c r="CD28" s="781"/>
      <c r="CE28" s="781"/>
      <c r="CF28" s="787"/>
      <c r="CG28" s="151">
        <f>EM22</f>
        <v>0</v>
      </c>
      <c r="CH28" s="152"/>
      <c r="CI28" s="152"/>
      <c r="CJ28" s="152"/>
      <c r="CK28" s="152"/>
      <c r="CL28" s="152"/>
      <c r="CM28" s="135" t="s">
        <v>6</v>
      </c>
      <c r="CN28" s="135"/>
      <c r="CO28" s="136">
        <f>EM31</f>
        <v>0</v>
      </c>
      <c r="CP28" s="136"/>
      <c r="CQ28" s="136"/>
      <c r="CR28" s="136"/>
      <c r="CS28" s="136"/>
      <c r="CT28" s="137"/>
      <c r="CU28" s="788" t="s">
        <v>52</v>
      </c>
      <c r="CV28" s="767"/>
      <c r="CW28" s="767"/>
      <c r="CX28" s="767"/>
      <c r="CY28" s="767"/>
      <c r="CZ28" s="767"/>
      <c r="DA28" s="767"/>
      <c r="DB28" s="767"/>
      <c r="DC28" s="767"/>
      <c r="DD28" s="767"/>
      <c r="DE28" s="767"/>
      <c r="DF28" s="767"/>
      <c r="DG28" s="767"/>
      <c r="DH28" s="767"/>
      <c r="DI28" s="767"/>
      <c r="DJ28" s="767"/>
      <c r="DK28" s="767"/>
      <c r="DL28" s="767"/>
      <c r="DM28" s="767"/>
      <c r="DN28" s="767"/>
      <c r="DO28" s="767"/>
      <c r="DP28" s="767"/>
      <c r="DQ28" s="767"/>
      <c r="DR28" s="767"/>
      <c r="DS28" s="767"/>
      <c r="DT28" s="768"/>
      <c r="DU28" s="770"/>
      <c r="DV28" s="771"/>
      <c r="DW28" s="771"/>
      <c r="DX28" s="771"/>
      <c r="DY28" s="772"/>
      <c r="DZ28" s="771"/>
      <c r="EA28" s="771"/>
      <c r="EB28" s="771"/>
      <c r="EC28" s="771"/>
      <c r="ED28" s="773"/>
      <c r="EE28" s="634"/>
      <c r="EF28" s="634"/>
      <c r="EG28" s="634"/>
      <c r="EH28" s="776"/>
      <c r="EI28" s="634"/>
      <c r="EJ28" s="634"/>
      <c r="EK28" s="634"/>
      <c r="EL28" s="778"/>
      <c r="EM28" s="24">
        <f>SUM(DP16:DT26)</f>
        <v>0</v>
      </c>
      <c r="EN28" s="590"/>
      <c r="EO28" s="590"/>
      <c r="EP28" s="3"/>
      <c r="EQ28" s="48"/>
      <c r="ER28" s="48"/>
      <c r="ES28" s="48"/>
      <c r="ET28" s="48"/>
      <c r="EU28" s="48"/>
      <c r="EV28" s="48"/>
      <c r="EW28" s="48"/>
      <c r="EX28" s="48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</row>
    <row r="29" spans="1:253" s="23" customFormat="1" ht="6.75" customHeight="1" thickTop="1">
      <c r="A29" s="590"/>
      <c r="B29" s="590"/>
      <c r="C29" s="782"/>
      <c r="D29" s="782"/>
      <c r="E29" s="782"/>
      <c r="F29" s="782"/>
      <c r="G29" s="782"/>
      <c r="H29" s="782"/>
      <c r="I29" s="782"/>
      <c r="J29" s="782"/>
      <c r="K29" s="782"/>
      <c r="L29" s="782"/>
      <c r="M29" s="782"/>
      <c r="N29" s="782"/>
      <c r="O29" s="782"/>
      <c r="P29" s="782"/>
      <c r="Q29" s="782"/>
      <c r="R29" s="782"/>
      <c r="S29" s="782"/>
      <c r="T29" s="782"/>
      <c r="U29" s="782"/>
      <c r="V29" s="782"/>
      <c r="W29" s="782"/>
      <c r="X29" s="782"/>
      <c r="Y29" s="782"/>
      <c r="Z29" s="782"/>
      <c r="AA29" s="782"/>
      <c r="AB29" s="782"/>
      <c r="AC29" s="782"/>
      <c r="AD29" s="782"/>
      <c r="AE29" s="782"/>
      <c r="AF29" s="782"/>
      <c r="AG29" s="782"/>
      <c r="AH29" s="782"/>
      <c r="AI29" s="782"/>
      <c r="AJ29" s="782"/>
      <c r="AK29" s="782"/>
      <c r="AL29" s="782"/>
      <c r="AM29" s="782"/>
      <c r="AN29" s="782"/>
      <c r="AO29" s="782"/>
      <c r="AP29" s="782"/>
      <c r="AQ29" s="782"/>
      <c r="AR29" s="782"/>
      <c r="AS29" s="782"/>
      <c r="AT29" s="782"/>
      <c r="AU29" s="782"/>
      <c r="AV29" s="782"/>
      <c r="AW29" s="782"/>
      <c r="AX29" s="782"/>
      <c r="AY29" s="782"/>
      <c r="AZ29" s="782"/>
      <c r="BA29" s="782"/>
      <c r="BB29" s="782"/>
      <c r="BC29" s="782"/>
      <c r="BD29" s="782"/>
      <c r="BE29" s="782"/>
      <c r="BF29" s="782"/>
      <c r="BG29" s="782"/>
      <c r="BH29" s="782"/>
      <c r="BI29" s="782"/>
      <c r="BJ29" s="782"/>
      <c r="BK29" s="782"/>
      <c r="BL29" s="782"/>
      <c r="BM29" s="782"/>
      <c r="BN29" s="782"/>
      <c r="BO29" s="782"/>
      <c r="BP29" s="782"/>
      <c r="BQ29" s="782"/>
      <c r="BR29" s="782"/>
      <c r="BS29" s="782"/>
      <c r="BT29" s="782"/>
      <c r="BU29" s="782"/>
      <c r="BV29" s="782"/>
      <c r="BW29" s="782"/>
      <c r="BX29" s="782"/>
      <c r="BY29" s="782"/>
      <c r="BZ29" s="782"/>
      <c r="CA29" s="782"/>
      <c r="CB29" s="782"/>
      <c r="CC29" s="782"/>
      <c r="CD29" s="782"/>
      <c r="CE29" s="782"/>
      <c r="CF29" s="782"/>
      <c r="CG29" s="782"/>
      <c r="CH29" s="782"/>
      <c r="CI29" s="782"/>
      <c r="CJ29" s="782"/>
      <c r="CK29" s="782"/>
      <c r="CL29" s="782"/>
      <c r="CM29" s="782"/>
      <c r="CN29" s="782"/>
      <c r="CO29" s="782"/>
      <c r="CP29" s="782"/>
      <c r="CQ29" s="782"/>
      <c r="CR29" s="782"/>
      <c r="CS29" s="782"/>
      <c r="CT29" s="782"/>
      <c r="CU29" s="782"/>
      <c r="CV29" s="782"/>
      <c r="CW29" s="782"/>
      <c r="CX29" s="782"/>
      <c r="CY29" s="782"/>
      <c r="CZ29" s="782"/>
      <c r="DA29" s="782"/>
      <c r="DB29" s="782"/>
      <c r="DC29" s="782"/>
      <c r="DD29" s="782"/>
      <c r="DE29" s="782"/>
      <c r="DF29" s="782"/>
      <c r="DG29" s="782"/>
      <c r="DH29" s="782"/>
      <c r="DI29" s="782"/>
      <c r="DJ29" s="782"/>
      <c r="DK29" s="782"/>
      <c r="DL29" s="782"/>
      <c r="DM29" s="782"/>
      <c r="DN29" s="782"/>
      <c r="DO29" s="782"/>
      <c r="DP29" s="782"/>
      <c r="DQ29" s="782"/>
      <c r="DR29" s="782"/>
      <c r="DS29" s="782"/>
      <c r="DT29" s="782"/>
      <c r="DU29" s="782"/>
      <c r="DV29" s="782"/>
      <c r="DW29" s="782"/>
      <c r="DX29" s="782"/>
      <c r="DY29" s="782"/>
      <c r="DZ29" s="782"/>
      <c r="EA29" s="782"/>
      <c r="EB29" s="782"/>
      <c r="EC29" s="782"/>
      <c r="ED29" s="782"/>
      <c r="EE29" s="782"/>
      <c r="EF29" s="782"/>
      <c r="EG29" s="782"/>
      <c r="EH29" s="782"/>
      <c r="EI29" s="782"/>
      <c r="EJ29" s="782"/>
      <c r="EK29" s="782"/>
      <c r="EL29" s="782"/>
      <c r="EM29" s="24"/>
      <c r="EN29" s="590"/>
      <c r="EO29" s="590"/>
      <c r="EP29" s="3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</row>
    <row r="30" spans="1:253" s="23" customFormat="1" ht="6.75" customHeight="1">
      <c r="A30" s="590"/>
      <c r="B30" s="590"/>
      <c r="C30" s="782"/>
      <c r="D30" s="782"/>
      <c r="E30" s="782"/>
      <c r="F30" s="782"/>
      <c r="G30" s="782"/>
      <c r="H30" s="782"/>
      <c r="I30" s="782"/>
      <c r="J30" s="782"/>
      <c r="K30" s="782"/>
      <c r="L30" s="782"/>
      <c r="M30" s="782"/>
      <c r="N30" s="782"/>
      <c r="O30" s="782"/>
      <c r="P30" s="782"/>
      <c r="Q30" s="782"/>
      <c r="R30" s="782"/>
      <c r="S30" s="782"/>
      <c r="T30" s="782"/>
      <c r="U30" s="782"/>
      <c r="V30" s="782"/>
      <c r="W30" s="782"/>
      <c r="X30" s="782"/>
      <c r="Y30" s="782"/>
      <c r="Z30" s="782"/>
      <c r="AA30" s="782"/>
      <c r="AB30" s="782"/>
      <c r="AC30" s="782"/>
      <c r="AD30" s="782"/>
      <c r="AE30" s="782"/>
      <c r="AF30" s="782"/>
      <c r="AG30" s="782"/>
      <c r="AH30" s="782"/>
      <c r="AI30" s="782"/>
      <c r="AJ30" s="782"/>
      <c r="AK30" s="782"/>
      <c r="AL30" s="782"/>
      <c r="AM30" s="782"/>
      <c r="AN30" s="782"/>
      <c r="AO30" s="782"/>
      <c r="AP30" s="782"/>
      <c r="AQ30" s="782"/>
      <c r="AR30" s="782"/>
      <c r="AS30" s="782"/>
      <c r="AT30" s="782"/>
      <c r="AU30" s="782"/>
      <c r="AV30" s="782"/>
      <c r="AW30" s="782"/>
      <c r="AX30" s="782"/>
      <c r="AY30" s="782"/>
      <c r="AZ30" s="782"/>
      <c r="BA30" s="782"/>
      <c r="BB30" s="782"/>
      <c r="BC30" s="782"/>
      <c r="BD30" s="782"/>
      <c r="BE30" s="782"/>
      <c r="BF30" s="782"/>
      <c r="BG30" s="782"/>
      <c r="BH30" s="782"/>
      <c r="BI30" s="782"/>
      <c r="BJ30" s="782"/>
      <c r="BK30" s="782"/>
      <c r="BL30" s="782"/>
      <c r="BM30" s="782"/>
      <c r="BN30" s="782"/>
      <c r="BO30" s="782"/>
      <c r="BP30" s="782"/>
      <c r="BQ30" s="782"/>
      <c r="BR30" s="782"/>
      <c r="BS30" s="782"/>
      <c r="BT30" s="782"/>
      <c r="BU30" s="782"/>
      <c r="BV30" s="782"/>
      <c r="BW30" s="782"/>
      <c r="BX30" s="782"/>
      <c r="BY30" s="782"/>
      <c r="BZ30" s="782"/>
      <c r="CA30" s="782"/>
      <c r="CB30" s="782"/>
      <c r="CC30" s="782"/>
      <c r="CD30" s="782"/>
      <c r="CE30" s="782"/>
      <c r="CF30" s="782"/>
      <c r="CG30" s="782"/>
      <c r="CH30" s="782"/>
      <c r="CI30" s="782"/>
      <c r="CJ30" s="782"/>
      <c r="CK30" s="782"/>
      <c r="CL30" s="782"/>
      <c r="CM30" s="782"/>
      <c r="CN30" s="782"/>
      <c r="CO30" s="782"/>
      <c r="CP30" s="782"/>
      <c r="CQ30" s="782"/>
      <c r="CR30" s="782"/>
      <c r="CS30" s="782"/>
      <c r="CT30" s="782"/>
      <c r="CU30" s="782"/>
      <c r="CV30" s="782"/>
      <c r="CW30" s="782"/>
      <c r="CX30" s="782"/>
      <c r="CY30" s="782"/>
      <c r="CZ30" s="782"/>
      <c r="DA30" s="782"/>
      <c r="DB30" s="782"/>
      <c r="DC30" s="782"/>
      <c r="DD30" s="782"/>
      <c r="DE30" s="782"/>
      <c r="DF30" s="782"/>
      <c r="DG30" s="782"/>
      <c r="DH30" s="782"/>
      <c r="DI30" s="782"/>
      <c r="DJ30" s="782"/>
      <c r="DK30" s="782"/>
      <c r="DL30" s="782"/>
      <c r="DM30" s="782"/>
      <c r="DN30" s="782"/>
      <c r="DO30" s="782"/>
      <c r="DP30" s="782"/>
      <c r="DQ30" s="782"/>
      <c r="DR30" s="782"/>
      <c r="DS30" s="782"/>
      <c r="DT30" s="782"/>
      <c r="DU30" s="782"/>
      <c r="DV30" s="782"/>
      <c r="DW30" s="782"/>
      <c r="DX30" s="782"/>
      <c r="DY30" s="782"/>
      <c r="DZ30" s="782"/>
      <c r="EA30" s="782"/>
      <c r="EB30" s="782"/>
      <c r="EC30" s="782"/>
      <c r="ED30" s="782"/>
      <c r="EE30" s="782"/>
      <c r="EF30" s="782"/>
      <c r="EG30" s="782"/>
      <c r="EH30" s="782"/>
      <c r="EI30" s="782"/>
      <c r="EJ30" s="782"/>
      <c r="EK30" s="782"/>
      <c r="EL30" s="782"/>
      <c r="EM30" s="24"/>
      <c r="EN30" s="590"/>
      <c r="EO30" s="590"/>
      <c r="EP30" s="3"/>
      <c r="EQ30" s="48"/>
      <c r="ER30" s="48"/>
      <c r="ES30" s="48"/>
      <c r="ET30" s="48"/>
      <c r="EU30" s="48"/>
      <c r="EV30" s="48"/>
      <c r="EW30" s="48"/>
      <c r="EX30" s="48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48"/>
      <c r="GP30" s="48"/>
      <c r="GQ30" s="48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</row>
    <row r="31" spans="1:253" s="38" customFormat="1" ht="17.25" customHeight="1">
      <c r="A31" s="590"/>
      <c r="B31" s="590"/>
      <c r="C31" s="78">
        <f>IF(BI31=BO31,"",IF(BI31&gt;BO31,EM10,EM12))</f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141" t="s">
        <v>6</v>
      </c>
      <c r="O31" s="141"/>
      <c r="P31" s="789">
        <f>EM9</f>
      </c>
      <c r="Q31" s="789"/>
      <c r="R31" s="789"/>
      <c r="S31" s="789"/>
      <c r="T31" s="789"/>
      <c r="U31" s="789"/>
      <c r="V31" s="789"/>
      <c r="W31" s="789"/>
      <c r="X31" s="789"/>
      <c r="Y31" s="789"/>
      <c r="Z31" s="789"/>
      <c r="AA31" s="789"/>
      <c r="AB31" s="789"/>
      <c r="AC31" s="789"/>
      <c r="AD31" s="789"/>
      <c r="AE31" s="789"/>
      <c r="AF31" s="789"/>
      <c r="AG31" s="789"/>
      <c r="AH31" s="789"/>
      <c r="AI31" s="789"/>
      <c r="AJ31" s="789"/>
      <c r="AK31" s="789"/>
      <c r="AL31" s="789"/>
      <c r="AM31" s="789"/>
      <c r="AN31" s="789"/>
      <c r="AO31" s="789"/>
      <c r="AP31" s="789"/>
      <c r="AQ31" s="789"/>
      <c r="AR31" s="789"/>
      <c r="AS31" s="789"/>
      <c r="AT31" s="789"/>
      <c r="AU31" s="789"/>
      <c r="AV31" s="789"/>
      <c r="AW31" s="789"/>
      <c r="AX31" s="789"/>
      <c r="AY31" s="789"/>
      <c r="AZ31" s="789"/>
      <c r="BA31" s="790" t="s">
        <v>53</v>
      </c>
      <c r="BB31" s="790"/>
      <c r="BC31" s="790"/>
      <c r="BD31" s="790"/>
      <c r="BE31" s="790"/>
      <c r="BF31" s="790"/>
      <c r="BG31" s="790"/>
      <c r="BH31" s="790"/>
      <c r="BI31" s="791">
        <f>IF(EE27&gt;EI27,EE27,EI27)</f>
      </c>
      <c r="BJ31" s="791"/>
      <c r="BK31" s="791"/>
      <c r="BL31" s="791"/>
      <c r="BM31" s="791" t="s">
        <v>6</v>
      </c>
      <c r="BN31" s="791"/>
      <c r="BO31" s="791">
        <f>IF(EE27&lt;EI27,EE27,EI27)</f>
      </c>
      <c r="BP31" s="791"/>
      <c r="BQ31" s="791"/>
      <c r="BR31" s="791"/>
      <c r="BS31" s="792" t="s">
        <v>54</v>
      </c>
      <c r="BT31" s="792"/>
      <c r="BU31" s="792"/>
      <c r="BV31" s="792"/>
      <c r="BW31" s="792"/>
      <c r="BX31" s="792"/>
      <c r="BY31" s="792"/>
      <c r="BZ31" s="792"/>
      <c r="CA31" s="792"/>
      <c r="CB31" s="792"/>
      <c r="CC31" s="792"/>
      <c r="CD31" s="792"/>
      <c r="CE31" s="792"/>
      <c r="CF31" s="793" t="s">
        <v>55</v>
      </c>
      <c r="CG31" s="793"/>
      <c r="CH31" s="793"/>
      <c r="CI31" s="793"/>
      <c r="CJ31" s="793"/>
      <c r="CK31" s="793"/>
      <c r="CL31" s="793"/>
      <c r="CM31" s="798">
        <f>IF(EE27&gt;=EI27,DU27,DZ27)</f>
      </c>
      <c r="CN31" s="798"/>
      <c r="CO31" s="798"/>
      <c r="CP31" s="798"/>
      <c r="CQ31" s="798"/>
      <c r="CR31" s="799" t="s">
        <v>6</v>
      </c>
      <c r="CS31" s="799"/>
      <c r="CT31" s="798">
        <f>IF(EE27&lt;EI27,DU27,DZ27)</f>
      </c>
      <c r="CU31" s="798"/>
      <c r="CV31" s="798"/>
      <c r="CW31" s="798"/>
      <c r="CX31" s="798"/>
      <c r="CY31" s="792" t="s">
        <v>56</v>
      </c>
      <c r="CZ31" s="792"/>
      <c r="DA31" s="792"/>
      <c r="DB31" s="792"/>
      <c r="DC31" s="792"/>
      <c r="DD31" s="792"/>
      <c r="DE31" s="792"/>
      <c r="DF31" s="792"/>
      <c r="DG31" s="792"/>
      <c r="DH31" s="792"/>
      <c r="DI31" s="792"/>
      <c r="DJ31" s="793" t="s">
        <v>55</v>
      </c>
      <c r="DK31" s="793"/>
      <c r="DL31" s="793"/>
      <c r="DM31" s="793"/>
      <c r="DN31" s="793"/>
      <c r="DO31" s="793"/>
      <c r="DP31" s="800"/>
      <c r="DQ31" s="186">
        <f>IF(EE27&gt;=EI27,EM22,EM31)</f>
        <v>0</v>
      </c>
      <c r="DR31" s="186"/>
      <c r="DS31" s="186"/>
      <c r="DT31" s="186"/>
      <c r="DU31" s="186"/>
      <c r="DV31" s="186"/>
      <c r="DW31" s="153" t="s">
        <v>6</v>
      </c>
      <c r="DX31" s="153"/>
      <c r="DY31" s="154">
        <f>IF(EE27&lt;EI27,EM22,EM31)</f>
        <v>0</v>
      </c>
      <c r="DZ31" s="154"/>
      <c r="EA31" s="154"/>
      <c r="EB31" s="154"/>
      <c r="EC31" s="154"/>
      <c r="ED31" s="154"/>
      <c r="EE31" s="785" t="s">
        <v>52</v>
      </c>
      <c r="EF31" s="786"/>
      <c r="EG31" s="786"/>
      <c r="EH31" s="786"/>
      <c r="EI31" s="786"/>
      <c r="EJ31" s="786"/>
      <c r="EK31" s="786"/>
      <c r="EL31" s="786"/>
      <c r="EM31" s="32">
        <f>SUM(EM24:EM28)</f>
        <v>0</v>
      </c>
      <c r="EN31" s="590"/>
      <c r="EO31" s="590"/>
      <c r="EP31" s="3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</row>
    <row r="32" spans="1:253" s="38" customFormat="1" ht="9.75" customHeight="1" thickBot="1">
      <c r="A32" s="590"/>
      <c r="B32" s="590"/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01"/>
      <c r="AN32" s="801"/>
      <c r="AO32" s="801"/>
      <c r="AP32" s="801"/>
      <c r="AQ32" s="801"/>
      <c r="AR32" s="801"/>
      <c r="AS32" s="801"/>
      <c r="AT32" s="801"/>
      <c r="AU32" s="801"/>
      <c r="AV32" s="801"/>
      <c r="AW32" s="801"/>
      <c r="AX32" s="801"/>
      <c r="AY32" s="801"/>
      <c r="AZ32" s="801"/>
      <c r="BA32" s="801"/>
      <c r="BB32" s="801"/>
      <c r="BC32" s="801"/>
      <c r="BD32" s="801"/>
      <c r="BE32" s="801"/>
      <c r="BF32" s="801"/>
      <c r="BG32" s="801"/>
      <c r="BH32" s="801"/>
      <c r="BI32" s="801"/>
      <c r="BJ32" s="801"/>
      <c r="BK32" s="801"/>
      <c r="BL32" s="801"/>
      <c r="BM32" s="801"/>
      <c r="BN32" s="801"/>
      <c r="BO32" s="801"/>
      <c r="BP32" s="801"/>
      <c r="BQ32" s="801"/>
      <c r="BR32" s="801"/>
      <c r="BS32" s="801"/>
      <c r="BT32" s="801"/>
      <c r="BU32" s="801"/>
      <c r="BV32" s="801"/>
      <c r="BW32" s="801"/>
      <c r="BX32" s="801"/>
      <c r="BY32" s="801"/>
      <c r="BZ32" s="801"/>
      <c r="CA32" s="801"/>
      <c r="CB32" s="801"/>
      <c r="CC32" s="801"/>
      <c r="CD32" s="801"/>
      <c r="CE32" s="801"/>
      <c r="CF32" s="801"/>
      <c r="CG32" s="801"/>
      <c r="CH32" s="801"/>
      <c r="CI32" s="801"/>
      <c r="CJ32" s="801"/>
      <c r="CK32" s="801"/>
      <c r="CL32" s="801"/>
      <c r="CM32" s="801"/>
      <c r="CN32" s="801"/>
      <c r="CO32" s="801"/>
      <c r="CP32" s="801"/>
      <c r="CQ32" s="801"/>
      <c r="CR32" s="801"/>
      <c r="CS32" s="801"/>
      <c r="CT32" s="801"/>
      <c r="CU32" s="801"/>
      <c r="CV32" s="801"/>
      <c r="CW32" s="801"/>
      <c r="CX32" s="801"/>
      <c r="CY32" s="801"/>
      <c r="CZ32" s="801"/>
      <c r="DA32" s="801"/>
      <c r="DB32" s="801"/>
      <c r="DC32" s="801"/>
      <c r="DD32" s="801"/>
      <c r="DE32" s="801"/>
      <c r="DF32" s="801"/>
      <c r="DG32" s="801"/>
      <c r="DH32" s="801"/>
      <c r="DI32" s="801"/>
      <c r="DJ32" s="801"/>
      <c r="DK32" s="801"/>
      <c r="DL32" s="801"/>
      <c r="DM32" s="801"/>
      <c r="DN32" s="801"/>
      <c r="DO32" s="801"/>
      <c r="DP32" s="801"/>
      <c r="DQ32" s="801"/>
      <c r="DR32" s="801"/>
      <c r="DS32" s="801"/>
      <c r="DT32" s="801"/>
      <c r="DU32" s="801"/>
      <c r="DV32" s="801"/>
      <c r="DW32" s="801"/>
      <c r="DX32" s="801"/>
      <c r="DY32" s="801"/>
      <c r="DZ32" s="801"/>
      <c r="EA32" s="801"/>
      <c r="EB32" s="801"/>
      <c r="EC32" s="801"/>
      <c r="ED32" s="801"/>
      <c r="EE32" s="801"/>
      <c r="EF32" s="801"/>
      <c r="EG32" s="801"/>
      <c r="EH32" s="801"/>
      <c r="EI32" s="801"/>
      <c r="EJ32" s="801"/>
      <c r="EK32" s="801"/>
      <c r="EL32" s="801"/>
      <c r="EN32" s="590"/>
      <c r="EO32" s="590"/>
      <c r="EP32" s="3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</row>
    <row r="33" spans="1:211" s="38" customFormat="1" ht="19.5" customHeight="1">
      <c r="A33" s="590"/>
      <c r="B33" s="590"/>
      <c r="C33" s="802" t="s">
        <v>57</v>
      </c>
      <c r="D33" s="802"/>
      <c r="E33" s="802"/>
      <c r="F33" s="802"/>
      <c r="G33" s="802"/>
      <c r="H33" s="802"/>
      <c r="I33" s="802"/>
      <c r="J33" s="802"/>
      <c r="K33" s="802"/>
      <c r="L33" s="802" t="s">
        <v>6</v>
      </c>
      <c r="M33" s="802"/>
      <c r="N33" s="803">
        <f>4g4!N35</f>
        <v>0</v>
      </c>
      <c r="O33" s="803"/>
      <c r="P33" s="803"/>
      <c r="Q33" s="803"/>
      <c r="R33" s="803"/>
      <c r="S33" s="803"/>
      <c r="T33" s="803"/>
      <c r="U33" s="803"/>
      <c r="V33" s="803"/>
      <c r="W33" s="803"/>
      <c r="X33" s="803"/>
      <c r="Y33" s="803"/>
      <c r="Z33" s="803"/>
      <c r="AA33" s="803"/>
      <c r="AB33" s="803"/>
      <c r="AC33" s="803"/>
      <c r="AD33" s="803"/>
      <c r="AE33" s="803"/>
      <c r="AF33" s="803"/>
      <c r="AG33" s="803"/>
      <c r="AH33" s="803"/>
      <c r="AI33" s="803"/>
      <c r="AJ33" s="803"/>
      <c r="AK33" s="803"/>
      <c r="AL33" s="803"/>
      <c r="AM33" s="803"/>
      <c r="AN33" s="803"/>
      <c r="AO33" s="803"/>
      <c r="AP33" s="803"/>
      <c r="AQ33" s="803"/>
      <c r="AR33" s="803"/>
      <c r="AS33" s="805"/>
      <c r="AT33" s="805"/>
      <c r="AU33" s="805"/>
      <c r="AV33" s="805"/>
      <c r="AW33" s="806"/>
      <c r="AX33" s="811"/>
      <c r="AY33" s="811"/>
      <c r="AZ33" s="811"/>
      <c r="BA33" s="811"/>
      <c r="BB33" s="811"/>
      <c r="BC33" s="814">
        <f>C4</f>
        <v>0</v>
      </c>
      <c r="BD33" s="621"/>
      <c r="BE33" s="621"/>
      <c r="BF33" s="621"/>
      <c r="BG33" s="621"/>
      <c r="BH33" s="621"/>
      <c r="BI33" s="621"/>
      <c r="BJ33" s="621"/>
      <c r="BK33" s="621"/>
      <c r="BL33" s="621"/>
      <c r="BM33" s="621"/>
      <c r="BN33" s="621"/>
      <c r="BO33" s="621"/>
      <c r="BP33" s="621"/>
      <c r="BQ33" s="621"/>
      <c r="BR33" s="621"/>
      <c r="BS33" s="621"/>
      <c r="BT33" s="621"/>
      <c r="BU33" s="621"/>
      <c r="BV33" s="621"/>
      <c r="BW33" s="621"/>
      <c r="BX33" s="621"/>
      <c r="BY33" s="621"/>
      <c r="BZ33" s="621"/>
      <c r="CA33" s="621"/>
      <c r="CB33" s="815" t="s">
        <v>59</v>
      </c>
      <c r="CC33" s="815"/>
      <c r="CD33" s="815"/>
      <c r="CE33" s="815"/>
      <c r="CF33" s="815"/>
      <c r="CG33" s="815"/>
      <c r="CH33" s="815"/>
      <c r="CI33" s="815"/>
      <c r="CJ33" s="815"/>
      <c r="CK33" s="815"/>
      <c r="CL33" s="815"/>
      <c r="CM33" s="815"/>
      <c r="CN33" s="815"/>
      <c r="CO33" s="815"/>
      <c r="CP33" s="815"/>
      <c r="CQ33" s="815"/>
      <c r="CR33" s="815"/>
      <c r="CS33" s="815"/>
      <c r="CT33" s="815"/>
      <c r="CU33" s="815"/>
      <c r="CV33" s="815"/>
      <c r="CW33" s="815"/>
      <c r="CX33" s="815"/>
      <c r="CY33" s="815"/>
      <c r="CZ33" s="815"/>
      <c r="DA33" s="815"/>
      <c r="DB33" s="815"/>
      <c r="DC33" s="815"/>
      <c r="DD33" s="815"/>
      <c r="DE33" s="815"/>
      <c r="DF33" s="815"/>
      <c r="DG33" s="815"/>
      <c r="DH33" s="815"/>
      <c r="DI33" s="815"/>
      <c r="DJ33" s="815"/>
      <c r="DK33" s="815"/>
      <c r="DL33" s="815"/>
      <c r="DM33" s="815"/>
      <c r="DN33" s="814">
        <f>BQ4</f>
        <v>0</v>
      </c>
      <c r="DO33" s="621"/>
      <c r="DP33" s="621"/>
      <c r="DQ33" s="621"/>
      <c r="DR33" s="621"/>
      <c r="DS33" s="621"/>
      <c r="DT33" s="621"/>
      <c r="DU33" s="621"/>
      <c r="DV33" s="621"/>
      <c r="DW33" s="621"/>
      <c r="DX33" s="621"/>
      <c r="DY33" s="621"/>
      <c r="DZ33" s="621"/>
      <c r="EA33" s="621"/>
      <c r="EB33" s="621"/>
      <c r="EC33" s="621"/>
      <c r="ED33" s="621"/>
      <c r="EE33" s="621"/>
      <c r="EF33" s="621"/>
      <c r="EG33" s="621"/>
      <c r="EH33" s="621"/>
      <c r="EI33" s="621"/>
      <c r="EJ33" s="621"/>
      <c r="EK33" s="621"/>
      <c r="EL33" s="621"/>
      <c r="EM33" s="37"/>
      <c r="EN33" s="590"/>
      <c r="EO33" s="590"/>
      <c r="EP33" s="15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</row>
    <row r="34" spans="1:211" s="38" customFormat="1" ht="4.5" customHeight="1">
      <c r="A34" s="590"/>
      <c r="B34" s="590"/>
      <c r="C34" s="796"/>
      <c r="D34" s="796"/>
      <c r="E34" s="796"/>
      <c r="F34" s="796"/>
      <c r="G34" s="796"/>
      <c r="H34" s="796"/>
      <c r="I34" s="796"/>
      <c r="J34" s="796"/>
      <c r="K34" s="796"/>
      <c r="L34" s="796"/>
      <c r="M34" s="796"/>
      <c r="N34" s="804"/>
      <c r="O34" s="804"/>
      <c r="P34" s="804"/>
      <c r="Q34" s="804"/>
      <c r="R34" s="804"/>
      <c r="S34" s="804"/>
      <c r="T34" s="804"/>
      <c r="U34" s="804"/>
      <c r="V34" s="804"/>
      <c r="W34" s="804"/>
      <c r="X34" s="804"/>
      <c r="Y34" s="804"/>
      <c r="Z34" s="804"/>
      <c r="AA34" s="804"/>
      <c r="AB34" s="804"/>
      <c r="AC34" s="804"/>
      <c r="AD34" s="804"/>
      <c r="AE34" s="804"/>
      <c r="AF34" s="804"/>
      <c r="AG34" s="804"/>
      <c r="AH34" s="804"/>
      <c r="AI34" s="804"/>
      <c r="AJ34" s="804"/>
      <c r="AK34" s="804"/>
      <c r="AL34" s="804"/>
      <c r="AM34" s="804"/>
      <c r="AN34" s="804"/>
      <c r="AO34" s="804"/>
      <c r="AP34" s="804"/>
      <c r="AQ34" s="804"/>
      <c r="AR34" s="804"/>
      <c r="AS34" s="807"/>
      <c r="AT34" s="807"/>
      <c r="AU34" s="807"/>
      <c r="AV34" s="807"/>
      <c r="AW34" s="808"/>
      <c r="AX34" s="812"/>
      <c r="AY34" s="812"/>
      <c r="AZ34" s="812"/>
      <c r="BA34" s="812"/>
      <c r="BB34" s="812"/>
      <c r="BC34" s="794"/>
      <c r="BD34" s="794"/>
      <c r="BE34" s="794"/>
      <c r="BF34" s="794"/>
      <c r="BG34" s="794"/>
      <c r="BH34" s="794"/>
      <c r="BI34" s="794"/>
      <c r="BJ34" s="794"/>
      <c r="BK34" s="794"/>
      <c r="BL34" s="794"/>
      <c r="BM34" s="794"/>
      <c r="BN34" s="794"/>
      <c r="BO34" s="794"/>
      <c r="BP34" s="794"/>
      <c r="BQ34" s="794"/>
      <c r="BR34" s="794"/>
      <c r="BS34" s="794"/>
      <c r="BT34" s="794"/>
      <c r="BU34" s="794"/>
      <c r="BV34" s="794"/>
      <c r="BW34" s="794"/>
      <c r="BX34" s="794"/>
      <c r="BY34" s="794"/>
      <c r="BZ34" s="794"/>
      <c r="CA34" s="794"/>
      <c r="CB34" s="794"/>
      <c r="CC34" s="794"/>
      <c r="CD34" s="794"/>
      <c r="CE34" s="794"/>
      <c r="CF34" s="794"/>
      <c r="CG34" s="794"/>
      <c r="CH34" s="794"/>
      <c r="CI34" s="794"/>
      <c r="CJ34" s="794"/>
      <c r="CK34" s="794"/>
      <c r="CL34" s="794"/>
      <c r="CM34" s="794"/>
      <c r="CN34" s="794"/>
      <c r="CO34" s="794"/>
      <c r="CP34" s="794"/>
      <c r="CQ34" s="794"/>
      <c r="CR34" s="794"/>
      <c r="CS34" s="117"/>
      <c r="CT34" s="117"/>
      <c r="CU34" s="117"/>
      <c r="CV34" s="117"/>
      <c r="CW34" s="794"/>
      <c r="CX34" s="794"/>
      <c r="CY34" s="794"/>
      <c r="CZ34" s="794"/>
      <c r="DA34" s="794"/>
      <c r="DB34" s="794"/>
      <c r="DC34" s="794"/>
      <c r="DD34" s="794"/>
      <c r="DE34" s="794"/>
      <c r="DF34" s="794"/>
      <c r="DG34" s="794"/>
      <c r="DH34" s="794"/>
      <c r="DI34" s="794"/>
      <c r="DJ34" s="794"/>
      <c r="DK34" s="794"/>
      <c r="DL34" s="794"/>
      <c r="DM34" s="794"/>
      <c r="DN34" s="794"/>
      <c r="DO34" s="794"/>
      <c r="DP34" s="794"/>
      <c r="DQ34" s="794"/>
      <c r="DR34" s="794"/>
      <c r="DS34" s="794"/>
      <c r="DT34" s="794"/>
      <c r="DU34" s="794"/>
      <c r="DV34" s="794"/>
      <c r="DW34" s="794"/>
      <c r="DX34" s="794"/>
      <c r="DY34" s="794"/>
      <c r="DZ34" s="794"/>
      <c r="EA34" s="794"/>
      <c r="EB34" s="794"/>
      <c r="EC34" s="794"/>
      <c r="ED34" s="794"/>
      <c r="EE34" s="794"/>
      <c r="EF34" s="794"/>
      <c r="EG34" s="794"/>
      <c r="EH34" s="794"/>
      <c r="EI34" s="794"/>
      <c r="EJ34" s="794"/>
      <c r="EK34" s="794"/>
      <c r="EL34" s="794"/>
      <c r="EM34" s="37"/>
      <c r="EN34" s="590"/>
      <c r="EO34" s="590"/>
      <c r="EP34" s="15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</row>
    <row r="35" spans="1:211" s="38" customFormat="1" ht="24.75" customHeight="1">
      <c r="A35" s="590"/>
      <c r="B35" s="590"/>
      <c r="C35" s="796" t="s">
        <v>61</v>
      </c>
      <c r="D35" s="796"/>
      <c r="E35" s="796"/>
      <c r="F35" s="796"/>
      <c r="G35" s="796"/>
      <c r="H35" s="796"/>
      <c r="I35" s="796"/>
      <c r="J35" s="796"/>
      <c r="K35" s="796"/>
      <c r="L35" s="796" t="s">
        <v>6</v>
      </c>
      <c r="M35" s="796"/>
      <c r="N35" s="569">
        <f ca="1">TODAY()</f>
        <v>42529</v>
      </c>
      <c r="O35" s="569"/>
      <c r="P35" s="569"/>
      <c r="Q35" s="569"/>
      <c r="R35" s="569"/>
      <c r="S35" s="569"/>
      <c r="T35" s="569"/>
      <c r="U35" s="569"/>
      <c r="V35" s="569"/>
      <c r="W35" s="569"/>
      <c r="X35" s="569"/>
      <c r="Y35" s="569"/>
      <c r="Z35" s="569"/>
      <c r="AA35" s="569"/>
      <c r="AB35" s="569"/>
      <c r="AC35" s="569"/>
      <c r="AD35" s="569"/>
      <c r="AE35" s="569"/>
      <c r="AF35" s="569"/>
      <c r="AG35" s="569"/>
      <c r="AH35" s="569"/>
      <c r="AI35" s="569"/>
      <c r="AJ35" s="569"/>
      <c r="AK35" s="569"/>
      <c r="AL35" s="569"/>
      <c r="AM35" s="569"/>
      <c r="AN35" s="569"/>
      <c r="AO35" s="569"/>
      <c r="AP35" s="569"/>
      <c r="AQ35" s="569"/>
      <c r="AR35" s="569"/>
      <c r="AS35" s="807"/>
      <c r="AT35" s="807"/>
      <c r="AU35" s="807"/>
      <c r="AV35" s="807"/>
      <c r="AW35" s="808"/>
      <c r="AX35" s="812"/>
      <c r="AY35" s="812"/>
      <c r="AZ35" s="812"/>
      <c r="BA35" s="812"/>
      <c r="BB35" s="812"/>
      <c r="BC35" s="794"/>
      <c r="BD35" s="794"/>
      <c r="BE35" s="794"/>
      <c r="BF35" s="794"/>
      <c r="BG35" s="794"/>
      <c r="BH35" s="794"/>
      <c r="BI35" s="794"/>
      <c r="BJ35" s="794"/>
      <c r="BK35" s="794"/>
      <c r="BL35" s="794"/>
      <c r="BM35" s="794"/>
      <c r="BN35" s="794"/>
      <c r="BO35" s="794"/>
      <c r="BP35" s="794"/>
      <c r="BQ35" s="794"/>
      <c r="BR35" s="794"/>
      <c r="BS35" s="794"/>
      <c r="BT35" s="794"/>
      <c r="BU35" s="794"/>
      <c r="BV35" s="794"/>
      <c r="BW35" s="794"/>
      <c r="BX35" s="794"/>
      <c r="BY35" s="794"/>
      <c r="BZ35" s="794"/>
      <c r="CA35" s="794"/>
      <c r="CB35" s="794"/>
      <c r="CC35" s="794"/>
      <c r="CD35" s="794"/>
      <c r="CE35" s="794"/>
      <c r="CF35" s="794"/>
      <c r="CG35" s="794"/>
      <c r="CH35" s="794"/>
      <c r="CI35" s="794"/>
      <c r="CJ35" s="794"/>
      <c r="CK35" s="794"/>
      <c r="CL35" s="794"/>
      <c r="CM35" s="794"/>
      <c r="CN35" s="794"/>
      <c r="CO35" s="794"/>
      <c r="CP35" s="794"/>
      <c r="CQ35" s="794"/>
      <c r="CR35" s="794"/>
      <c r="CS35" s="117"/>
      <c r="CT35" s="117"/>
      <c r="CU35" s="117"/>
      <c r="CV35" s="117"/>
      <c r="CW35" s="794"/>
      <c r="CX35" s="794"/>
      <c r="CY35" s="794"/>
      <c r="CZ35" s="794"/>
      <c r="DA35" s="794"/>
      <c r="DB35" s="794"/>
      <c r="DC35" s="794"/>
      <c r="DD35" s="794"/>
      <c r="DE35" s="794"/>
      <c r="DF35" s="794"/>
      <c r="DG35" s="794"/>
      <c r="DH35" s="794"/>
      <c r="DI35" s="794"/>
      <c r="DJ35" s="794"/>
      <c r="DK35" s="794"/>
      <c r="DL35" s="794"/>
      <c r="DM35" s="794"/>
      <c r="DN35" s="794"/>
      <c r="DO35" s="794"/>
      <c r="DP35" s="794"/>
      <c r="DQ35" s="794"/>
      <c r="DR35" s="794"/>
      <c r="DS35" s="794"/>
      <c r="DT35" s="794"/>
      <c r="DU35" s="794"/>
      <c r="DV35" s="794"/>
      <c r="DW35" s="794"/>
      <c r="DX35" s="794"/>
      <c r="DY35" s="794"/>
      <c r="DZ35" s="794"/>
      <c r="EA35" s="794"/>
      <c r="EB35" s="794"/>
      <c r="EC35" s="794"/>
      <c r="ED35" s="794"/>
      <c r="EE35" s="794"/>
      <c r="EF35" s="794"/>
      <c r="EG35" s="794"/>
      <c r="EH35" s="794"/>
      <c r="EI35" s="794"/>
      <c r="EJ35" s="794"/>
      <c r="EK35" s="794"/>
      <c r="EL35" s="794"/>
      <c r="EM35" s="37"/>
      <c r="EN35" s="590"/>
      <c r="EO35" s="590"/>
      <c r="EP35" s="15"/>
      <c r="EQ35" s="15"/>
      <c r="ER35" s="15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</row>
    <row r="36" spans="1:211" s="38" customFormat="1" ht="4.5" customHeight="1">
      <c r="A36" s="590"/>
      <c r="B36" s="590"/>
      <c r="C36" s="797"/>
      <c r="D36" s="797"/>
      <c r="E36" s="797"/>
      <c r="F36" s="797"/>
      <c r="G36" s="785" t="s">
        <v>62</v>
      </c>
      <c r="H36" s="785"/>
      <c r="I36" s="785"/>
      <c r="J36" s="785"/>
      <c r="K36" s="785"/>
      <c r="L36" s="785"/>
      <c r="M36" s="785"/>
      <c r="N36" s="785"/>
      <c r="O36" s="785"/>
      <c r="P36" s="785"/>
      <c r="Q36" s="785"/>
      <c r="R36" s="785"/>
      <c r="S36" s="785"/>
      <c r="T36" s="785"/>
      <c r="U36" s="785"/>
      <c r="V36" s="785"/>
      <c r="W36" s="785"/>
      <c r="X36" s="785"/>
      <c r="Y36" s="785"/>
      <c r="Z36" s="785"/>
      <c r="AA36" s="785"/>
      <c r="AB36" s="785"/>
      <c r="AC36" s="785"/>
      <c r="AD36" s="785"/>
      <c r="AE36" s="785"/>
      <c r="AF36" s="785"/>
      <c r="AG36" s="785"/>
      <c r="AH36" s="785"/>
      <c r="AI36" s="785"/>
      <c r="AJ36" s="785"/>
      <c r="AK36" s="785"/>
      <c r="AL36" s="785"/>
      <c r="AM36" s="785"/>
      <c r="AN36" s="785"/>
      <c r="AO36" s="785"/>
      <c r="AP36" s="785"/>
      <c r="AQ36" s="785"/>
      <c r="AR36" s="785"/>
      <c r="AS36" s="807"/>
      <c r="AT36" s="807"/>
      <c r="AU36" s="807"/>
      <c r="AV36" s="807"/>
      <c r="AW36" s="808"/>
      <c r="AX36" s="812"/>
      <c r="AY36" s="812"/>
      <c r="AZ36" s="812"/>
      <c r="BA36" s="812"/>
      <c r="BB36" s="812"/>
      <c r="BC36" s="794"/>
      <c r="BD36" s="794"/>
      <c r="BE36" s="794"/>
      <c r="BF36" s="794"/>
      <c r="BG36" s="794"/>
      <c r="BH36" s="794"/>
      <c r="BI36" s="794"/>
      <c r="BJ36" s="794"/>
      <c r="BK36" s="794"/>
      <c r="BL36" s="794"/>
      <c r="BM36" s="794"/>
      <c r="BN36" s="794"/>
      <c r="BO36" s="794"/>
      <c r="BP36" s="794"/>
      <c r="BQ36" s="794"/>
      <c r="BR36" s="794"/>
      <c r="BS36" s="794"/>
      <c r="BT36" s="794"/>
      <c r="BU36" s="794"/>
      <c r="BV36" s="794"/>
      <c r="BW36" s="794"/>
      <c r="BX36" s="794"/>
      <c r="BY36" s="794"/>
      <c r="BZ36" s="794"/>
      <c r="CA36" s="794"/>
      <c r="CB36" s="794"/>
      <c r="CC36" s="794"/>
      <c r="CD36" s="794"/>
      <c r="CE36" s="794"/>
      <c r="CF36" s="794"/>
      <c r="CG36" s="794"/>
      <c r="CH36" s="794"/>
      <c r="CI36" s="794"/>
      <c r="CJ36" s="794"/>
      <c r="CK36" s="794"/>
      <c r="CL36" s="794"/>
      <c r="CM36" s="794"/>
      <c r="CN36" s="794"/>
      <c r="CO36" s="794"/>
      <c r="CP36" s="794"/>
      <c r="CQ36" s="794"/>
      <c r="CR36" s="794"/>
      <c r="CS36" s="117"/>
      <c r="CT36" s="117"/>
      <c r="CU36" s="117"/>
      <c r="CV36" s="117"/>
      <c r="CW36" s="794"/>
      <c r="CX36" s="794"/>
      <c r="CY36" s="794"/>
      <c r="CZ36" s="794"/>
      <c r="DA36" s="794"/>
      <c r="DB36" s="794"/>
      <c r="DC36" s="794"/>
      <c r="DD36" s="794"/>
      <c r="DE36" s="794"/>
      <c r="DF36" s="794"/>
      <c r="DG36" s="794"/>
      <c r="DH36" s="794"/>
      <c r="DI36" s="794"/>
      <c r="DJ36" s="794"/>
      <c r="DK36" s="794"/>
      <c r="DL36" s="794"/>
      <c r="DM36" s="794"/>
      <c r="DN36" s="794"/>
      <c r="DO36" s="794"/>
      <c r="DP36" s="794"/>
      <c r="DQ36" s="794"/>
      <c r="DR36" s="794"/>
      <c r="DS36" s="794"/>
      <c r="DT36" s="794"/>
      <c r="DU36" s="794"/>
      <c r="DV36" s="794"/>
      <c r="DW36" s="794"/>
      <c r="DX36" s="794"/>
      <c r="DY36" s="794"/>
      <c r="DZ36" s="794"/>
      <c r="EA36" s="794"/>
      <c r="EB36" s="794"/>
      <c r="EC36" s="794"/>
      <c r="ED36" s="794"/>
      <c r="EE36" s="794"/>
      <c r="EF36" s="794"/>
      <c r="EG36" s="794"/>
      <c r="EH36" s="794"/>
      <c r="EI36" s="794"/>
      <c r="EJ36" s="794"/>
      <c r="EK36" s="794"/>
      <c r="EL36" s="794"/>
      <c r="EM36" s="37"/>
      <c r="EN36" s="590"/>
      <c r="EO36" s="590"/>
      <c r="EP36" s="15"/>
      <c r="EQ36" s="15"/>
      <c r="ER36" s="15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</row>
    <row r="37" spans="1:211" s="38" customFormat="1" ht="16.5" customHeight="1">
      <c r="A37" s="590"/>
      <c r="B37" s="590"/>
      <c r="C37" s="816" t="s">
        <v>63</v>
      </c>
      <c r="D37" s="817"/>
      <c r="E37" s="817"/>
      <c r="F37" s="818"/>
      <c r="G37" s="785"/>
      <c r="H37" s="785"/>
      <c r="I37" s="785"/>
      <c r="J37" s="785"/>
      <c r="K37" s="785"/>
      <c r="L37" s="785"/>
      <c r="M37" s="785"/>
      <c r="N37" s="785"/>
      <c r="O37" s="785"/>
      <c r="P37" s="785"/>
      <c r="Q37" s="785"/>
      <c r="R37" s="785"/>
      <c r="S37" s="785"/>
      <c r="T37" s="785"/>
      <c r="U37" s="785"/>
      <c r="V37" s="785"/>
      <c r="W37" s="785"/>
      <c r="X37" s="785"/>
      <c r="Y37" s="785"/>
      <c r="Z37" s="785"/>
      <c r="AA37" s="785"/>
      <c r="AB37" s="785"/>
      <c r="AC37" s="785"/>
      <c r="AD37" s="785"/>
      <c r="AE37" s="785"/>
      <c r="AF37" s="785"/>
      <c r="AG37" s="785"/>
      <c r="AH37" s="785"/>
      <c r="AI37" s="785"/>
      <c r="AJ37" s="785"/>
      <c r="AK37" s="785"/>
      <c r="AL37" s="785"/>
      <c r="AM37" s="785"/>
      <c r="AN37" s="785"/>
      <c r="AO37" s="785"/>
      <c r="AP37" s="785"/>
      <c r="AQ37" s="785"/>
      <c r="AR37" s="785"/>
      <c r="AS37" s="807"/>
      <c r="AT37" s="807"/>
      <c r="AU37" s="807"/>
      <c r="AV37" s="807"/>
      <c r="AW37" s="808"/>
      <c r="AX37" s="812"/>
      <c r="AY37" s="812"/>
      <c r="AZ37" s="812"/>
      <c r="BA37" s="812"/>
      <c r="BB37" s="812"/>
      <c r="BC37" s="794"/>
      <c r="BD37" s="794"/>
      <c r="BE37" s="794"/>
      <c r="BF37" s="794"/>
      <c r="BG37" s="794"/>
      <c r="BH37" s="794"/>
      <c r="BI37" s="794"/>
      <c r="BJ37" s="794"/>
      <c r="BK37" s="794"/>
      <c r="BL37" s="794"/>
      <c r="BM37" s="794"/>
      <c r="BN37" s="794"/>
      <c r="BO37" s="794"/>
      <c r="BP37" s="794"/>
      <c r="BQ37" s="794"/>
      <c r="BR37" s="794"/>
      <c r="BS37" s="794"/>
      <c r="BT37" s="794"/>
      <c r="BU37" s="794"/>
      <c r="BV37" s="794"/>
      <c r="BW37" s="794"/>
      <c r="BX37" s="794"/>
      <c r="BY37" s="794"/>
      <c r="BZ37" s="794"/>
      <c r="CA37" s="794"/>
      <c r="CB37" s="794"/>
      <c r="CC37" s="794"/>
      <c r="CD37" s="794"/>
      <c r="CE37" s="794"/>
      <c r="CF37" s="794"/>
      <c r="CG37" s="794"/>
      <c r="CH37" s="794"/>
      <c r="CI37" s="794"/>
      <c r="CJ37" s="794"/>
      <c r="CK37" s="794"/>
      <c r="CL37" s="794"/>
      <c r="CM37" s="794"/>
      <c r="CN37" s="794"/>
      <c r="CO37" s="794"/>
      <c r="CP37" s="794"/>
      <c r="CQ37" s="794"/>
      <c r="CR37" s="794"/>
      <c r="CS37" s="117"/>
      <c r="CT37" s="117"/>
      <c r="CU37" s="117"/>
      <c r="CV37" s="117"/>
      <c r="CW37" s="794"/>
      <c r="CX37" s="794"/>
      <c r="CY37" s="794"/>
      <c r="CZ37" s="794"/>
      <c r="DA37" s="794"/>
      <c r="DB37" s="794"/>
      <c r="DC37" s="794"/>
      <c r="DD37" s="794"/>
      <c r="DE37" s="794"/>
      <c r="DF37" s="794"/>
      <c r="DG37" s="794"/>
      <c r="DH37" s="794"/>
      <c r="DI37" s="794"/>
      <c r="DJ37" s="794"/>
      <c r="DK37" s="794"/>
      <c r="DL37" s="794"/>
      <c r="DM37" s="794"/>
      <c r="DN37" s="794"/>
      <c r="DO37" s="794"/>
      <c r="DP37" s="794"/>
      <c r="DQ37" s="794"/>
      <c r="DR37" s="794"/>
      <c r="DS37" s="794"/>
      <c r="DT37" s="794"/>
      <c r="DU37" s="794"/>
      <c r="DV37" s="794"/>
      <c r="DW37" s="794"/>
      <c r="DX37" s="794"/>
      <c r="DY37" s="794"/>
      <c r="DZ37" s="794"/>
      <c r="EA37" s="794"/>
      <c r="EB37" s="794"/>
      <c r="EC37" s="794"/>
      <c r="ED37" s="794"/>
      <c r="EE37" s="794"/>
      <c r="EF37" s="794"/>
      <c r="EG37" s="794"/>
      <c r="EH37" s="794"/>
      <c r="EI37" s="794"/>
      <c r="EJ37" s="794"/>
      <c r="EK37" s="794"/>
      <c r="EL37" s="794"/>
      <c r="EM37" s="37"/>
      <c r="EN37" s="590"/>
      <c r="EO37" s="590"/>
      <c r="EP37" s="15"/>
      <c r="EQ37" s="15"/>
      <c r="ER37" s="15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</row>
    <row r="38" spans="1:211" s="38" customFormat="1" ht="4.5" customHeight="1">
      <c r="A38" s="590"/>
      <c r="B38" s="590"/>
      <c r="C38" s="819"/>
      <c r="D38" s="819"/>
      <c r="E38" s="819"/>
      <c r="F38" s="819"/>
      <c r="G38" s="785" t="s">
        <v>64</v>
      </c>
      <c r="H38" s="785"/>
      <c r="I38" s="785"/>
      <c r="J38" s="785"/>
      <c r="K38" s="785"/>
      <c r="L38" s="785"/>
      <c r="M38" s="785"/>
      <c r="N38" s="785"/>
      <c r="O38" s="785"/>
      <c r="P38" s="785"/>
      <c r="Q38" s="785"/>
      <c r="R38" s="785"/>
      <c r="S38" s="785"/>
      <c r="T38" s="785"/>
      <c r="U38" s="785"/>
      <c r="V38" s="785"/>
      <c r="W38" s="785"/>
      <c r="X38" s="785"/>
      <c r="Y38" s="785"/>
      <c r="Z38" s="785"/>
      <c r="AA38" s="785"/>
      <c r="AB38" s="785"/>
      <c r="AC38" s="785"/>
      <c r="AD38" s="785"/>
      <c r="AE38" s="785"/>
      <c r="AF38" s="785"/>
      <c r="AG38" s="785"/>
      <c r="AH38" s="785"/>
      <c r="AI38" s="785"/>
      <c r="AJ38" s="785"/>
      <c r="AK38" s="785"/>
      <c r="AL38" s="785"/>
      <c r="AM38" s="785"/>
      <c r="AN38" s="785"/>
      <c r="AO38" s="785"/>
      <c r="AP38" s="785"/>
      <c r="AQ38" s="785"/>
      <c r="AR38" s="785"/>
      <c r="AS38" s="807"/>
      <c r="AT38" s="807"/>
      <c r="AU38" s="807"/>
      <c r="AV38" s="807"/>
      <c r="AW38" s="808"/>
      <c r="AX38" s="812"/>
      <c r="AY38" s="812"/>
      <c r="AZ38" s="812"/>
      <c r="BA38" s="812"/>
      <c r="BB38" s="812"/>
      <c r="BC38" s="795"/>
      <c r="BD38" s="795"/>
      <c r="BE38" s="795"/>
      <c r="BF38" s="795"/>
      <c r="BG38" s="795"/>
      <c r="BH38" s="795"/>
      <c r="BI38" s="795"/>
      <c r="BJ38" s="795"/>
      <c r="BK38" s="795"/>
      <c r="BL38" s="795"/>
      <c r="BM38" s="795"/>
      <c r="BN38" s="795"/>
      <c r="BO38" s="795"/>
      <c r="BP38" s="795"/>
      <c r="BQ38" s="795"/>
      <c r="BR38" s="795"/>
      <c r="BS38" s="795"/>
      <c r="BT38" s="795"/>
      <c r="BU38" s="795"/>
      <c r="BV38" s="795"/>
      <c r="BW38" s="795"/>
      <c r="BX38" s="795"/>
      <c r="BY38" s="795"/>
      <c r="BZ38" s="795"/>
      <c r="CA38" s="795"/>
      <c r="CB38" s="795"/>
      <c r="CC38" s="795"/>
      <c r="CD38" s="795"/>
      <c r="CE38" s="795"/>
      <c r="CF38" s="795"/>
      <c r="CG38" s="795"/>
      <c r="CH38" s="795"/>
      <c r="CI38" s="795"/>
      <c r="CJ38" s="795"/>
      <c r="CK38" s="795"/>
      <c r="CL38" s="795"/>
      <c r="CM38" s="795"/>
      <c r="CN38" s="795"/>
      <c r="CO38" s="795"/>
      <c r="CP38" s="795"/>
      <c r="CQ38" s="795"/>
      <c r="CR38" s="795"/>
      <c r="CS38" s="117"/>
      <c r="CT38" s="117"/>
      <c r="CU38" s="117"/>
      <c r="CV38" s="117"/>
      <c r="CW38" s="795"/>
      <c r="CX38" s="795"/>
      <c r="CY38" s="795"/>
      <c r="CZ38" s="795"/>
      <c r="DA38" s="795"/>
      <c r="DB38" s="795"/>
      <c r="DC38" s="795"/>
      <c r="DD38" s="795"/>
      <c r="DE38" s="795"/>
      <c r="DF38" s="795"/>
      <c r="DG38" s="795"/>
      <c r="DH38" s="795"/>
      <c r="DI38" s="795"/>
      <c r="DJ38" s="795"/>
      <c r="DK38" s="795"/>
      <c r="DL38" s="795"/>
      <c r="DM38" s="795"/>
      <c r="DN38" s="795"/>
      <c r="DO38" s="795"/>
      <c r="DP38" s="795"/>
      <c r="DQ38" s="795"/>
      <c r="DR38" s="795"/>
      <c r="DS38" s="795"/>
      <c r="DT38" s="795"/>
      <c r="DU38" s="795"/>
      <c r="DV38" s="795"/>
      <c r="DW38" s="795"/>
      <c r="DX38" s="795"/>
      <c r="DY38" s="795"/>
      <c r="DZ38" s="795"/>
      <c r="EA38" s="795"/>
      <c r="EB38" s="795"/>
      <c r="EC38" s="795"/>
      <c r="ED38" s="795"/>
      <c r="EE38" s="795"/>
      <c r="EF38" s="795"/>
      <c r="EG38" s="795"/>
      <c r="EH38" s="795"/>
      <c r="EI38" s="795"/>
      <c r="EJ38" s="795"/>
      <c r="EK38" s="795"/>
      <c r="EL38" s="795"/>
      <c r="EM38" s="37"/>
      <c r="EN38" s="590"/>
      <c r="EO38" s="590"/>
      <c r="EP38" s="15"/>
      <c r="EQ38" s="15"/>
      <c r="ER38" s="15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</row>
    <row r="39" spans="1:211" s="38" customFormat="1" ht="16.5" customHeight="1">
      <c r="A39" s="590"/>
      <c r="B39" s="590"/>
      <c r="C39" s="816"/>
      <c r="D39" s="817"/>
      <c r="E39" s="817"/>
      <c r="F39" s="818"/>
      <c r="G39" s="785"/>
      <c r="H39" s="785"/>
      <c r="I39" s="785"/>
      <c r="J39" s="785"/>
      <c r="K39" s="785"/>
      <c r="L39" s="785"/>
      <c r="M39" s="785"/>
      <c r="N39" s="785"/>
      <c r="O39" s="785"/>
      <c r="P39" s="785"/>
      <c r="Q39" s="785"/>
      <c r="R39" s="785"/>
      <c r="S39" s="785"/>
      <c r="T39" s="785"/>
      <c r="U39" s="785"/>
      <c r="V39" s="785"/>
      <c r="W39" s="785"/>
      <c r="X39" s="785"/>
      <c r="Y39" s="785"/>
      <c r="Z39" s="785"/>
      <c r="AA39" s="785"/>
      <c r="AB39" s="785"/>
      <c r="AC39" s="785"/>
      <c r="AD39" s="785"/>
      <c r="AE39" s="785"/>
      <c r="AF39" s="785"/>
      <c r="AG39" s="785"/>
      <c r="AH39" s="785"/>
      <c r="AI39" s="785"/>
      <c r="AJ39" s="785"/>
      <c r="AK39" s="785"/>
      <c r="AL39" s="785"/>
      <c r="AM39" s="785"/>
      <c r="AN39" s="785"/>
      <c r="AO39" s="785"/>
      <c r="AP39" s="785"/>
      <c r="AQ39" s="785"/>
      <c r="AR39" s="785"/>
      <c r="AS39" s="807"/>
      <c r="AT39" s="807"/>
      <c r="AU39" s="807"/>
      <c r="AV39" s="807"/>
      <c r="AW39" s="808"/>
      <c r="AX39" s="812"/>
      <c r="AY39" s="812"/>
      <c r="AZ39" s="812"/>
      <c r="BA39" s="812"/>
      <c r="BB39" s="812"/>
      <c r="BC39" s="97" t="s">
        <v>65</v>
      </c>
      <c r="BD39" s="97"/>
      <c r="BE39" s="97"/>
      <c r="BF39" s="97"/>
      <c r="BG39" s="97"/>
      <c r="BH39" s="578">
        <f>4g4!BH41</f>
        <v>0</v>
      </c>
      <c r="BI39" s="578"/>
      <c r="BJ39" s="578"/>
      <c r="BK39" s="578"/>
      <c r="BL39" s="578"/>
      <c r="BM39" s="578"/>
      <c r="BN39" s="578"/>
      <c r="BO39" s="578"/>
      <c r="BP39" s="578"/>
      <c r="BQ39" s="578"/>
      <c r="BR39" s="578"/>
      <c r="BS39" s="578"/>
      <c r="BT39" s="578"/>
      <c r="BU39" s="578"/>
      <c r="BV39" s="578"/>
      <c r="BW39" s="578"/>
      <c r="BX39" s="578"/>
      <c r="BY39" s="578"/>
      <c r="BZ39" s="578"/>
      <c r="CA39" s="578"/>
      <c r="CB39" s="578"/>
      <c r="CC39" s="578"/>
      <c r="CD39" s="578"/>
      <c r="CE39" s="578"/>
      <c r="CF39" s="578"/>
      <c r="CG39" s="578"/>
      <c r="CH39" s="578"/>
      <c r="CI39" s="578"/>
      <c r="CJ39" s="578"/>
      <c r="CK39" s="578"/>
      <c r="CL39" s="578"/>
      <c r="CM39" s="578"/>
      <c r="CN39" s="578"/>
      <c r="CO39" s="578"/>
      <c r="CP39" s="578"/>
      <c r="CQ39" s="578"/>
      <c r="CR39" s="578"/>
      <c r="CS39" s="117"/>
      <c r="CT39" s="117"/>
      <c r="CU39" s="117"/>
      <c r="CV39" s="117"/>
      <c r="CW39" s="97" t="s">
        <v>65</v>
      </c>
      <c r="CX39" s="97"/>
      <c r="CY39" s="97"/>
      <c r="CZ39" s="97"/>
      <c r="DA39" s="97"/>
      <c r="DB39" s="578"/>
      <c r="DC39" s="578"/>
      <c r="DD39" s="578"/>
      <c r="DE39" s="578"/>
      <c r="DF39" s="578"/>
      <c r="DG39" s="578"/>
      <c r="DH39" s="578"/>
      <c r="DI39" s="578"/>
      <c r="DJ39" s="578"/>
      <c r="DK39" s="578"/>
      <c r="DL39" s="578"/>
      <c r="DM39" s="578"/>
      <c r="DN39" s="578"/>
      <c r="DO39" s="578"/>
      <c r="DP39" s="578"/>
      <c r="DQ39" s="578"/>
      <c r="DR39" s="578"/>
      <c r="DS39" s="578"/>
      <c r="DT39" s="578"/>
      <c r="DU39" s="578"/>
      <c r="DV39" s="578"/>
      <c r="DW39" s="578"/>
      <c r="DX39" s="578"/>
      <c r="DY39" s="578"/>
      <c r="DZ39" s="578"/>
      <c r="EA39" s="578"/>
      <c r="EB39" s="578"/>
      <c r="EC39" s="578"/>
      <c r="ED39" s="578"/>
      <c r="EE39" s="578"/>
      <c r="EF39" s="578"/>
      <c r="EG39" s="578"/>
      <c r="EH39" s="578"/>
      <c r="EI39" s="578"/>
      <c r="EJ39" s="578"/>
      <c r="EK39" s="578"/>
      <c r="EL39" s="578"/>
      <c r="EM39" s="37"/>
      <c r="EN39" s="590"/>
      <c r="EO39" s="590"/>
      <c r="EP39" s="15"/>
      <c r="EQ39" s="15"/>
      <c r="ER39" s="15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</row>
    <row r="40" spans="1:211" s="38" customFormat="1" ht="6.75" customHeight="1" thickBot="1">
      <c r="A40" s="590"/>
      <c r="B40" s="590"/>
      <c r="C40" s="820"/>
      <c r="D40" s="820"/>
      <c r="E40" s="820"/>
      <c r="F40" s="820"/>
      <c r="G40" s="820"/>
      <c r="H40" s="820"/>
      <c r="I40" s="820"/>
      <c r="J40" s="820"/>
      <c r="K40" s="820"/>
      <c r="L40" s="820"/>
      <c r="M40" s="820"/>
      <c r="N40" s="820"/>
      <c r="O40" s="820"/>
      <c r="P40" s="820"/>
      <c r="Q40" s="820"/>
      <c r="R40" s="820"/>
      <c r="S40" s="820"/>
      <c r="T40" s="820"/>
      <c r="U40" s="820"/>
      <c r="V40" s="820"/>
      <c r="W40" s="820"/>
      <c r="X40" s="820"/>
      <c r="Y40" s="820"/>
      <c r="Z40" s="820"/>
      <c r="AA40" s="820"/>
      <c r="AB40" s="820"/>
      <c r="AC40" s="820"/>
      <c r="AD40" s="820"/>
      <c r="AE40" s="820"/>
      <c r="AF40" s="820"/>
      <c r="AG40" s="820"/>
      <c r="AH40" s="820"/>
      <c r="AI40" s="820"/>
      <c r="AJ40" s="820"/>
      <c r="AK40" s="820"/>
      <c r="AL40" s="820"/>
      <c r="AM40" s="820"/>
      <c r="AN40" s="820"/>
      <c r="AO40" s="820"/>
      <c r="AP40" s="820"/>
      <c r="AQ40" s="820"/>
      <c r="AR40" s="39"/>
      <c r="AS40" s="809"/>
      <c r="AT40" s="809"/>
      <c r="AU40" s="809"/>
      <c r="AV40" s="809"/>
      <c r="AW40" s="810"/>
      <c r="AX40" s="813"/>
      <c r="AY40" s="813"/>
      <c r="AZ40" s="813"/>
      <c r="BA40" s="813"/>
      <c r="BB40" s="813"/>
      <c r="BC40" s="820"/>
      <c r="BD40" s="820"/>
      <c r="BE40" s="820"/>
      <c r="BF40" s="820"/>
      <c r="BG40" s="820"/>
      <c r="BH40" s="820"/>
      <c r="BI40" s="820"/>
      <c r="BJ40" s="820"/>
      <c r="BK40" s="820"/>
      <c r="BL40" s="820"/>
      <c r="BM40" s="820"/>
      <c r="BN40" s="820"/>
      <c r="BO40" s="820"/>
      <c r="BP40" s="820"/>
      <c r="BQ40" s="820"/>
      <c r="BR40" s="820"/>
      <c r="BS40" s="820"/>
      <c r="BT40" s="820"/>
      <c r="BU40" s="820"/>
      <c r="BV40" s="820"/>
      <c r="BW40" s="820"/>
      <c r="BX40" s="820"/>
      <c r="BY40" s="820"/>
      <c r="BZ40" s="820"/>
      <c r="CA40" s="820"/>
      <c r="CB40" s="820"/>
      <c r="CC40" s="820"/>
      <c r="CD40" s="820"/>
      <c r="CE40" s="820"/>
      <c r="CF40" s="820"/>
      <c r="CG40" s="820"/>
      <c r="CH40" s="820"/>
      <c r="CI40" s="820"/>
      <c r="CJ40" s="820"/>
      <c r="CK40" s="820"/>
      <c r="CL40" s="820"/>
      <c r="CM40" s="820"/>
      <c r="CN40" s="820"/>
      <c r="CO40" s="820"/>
      <c r="CP40" s="820"/>
      <c r="CQ40" s="820"/>
      <c r="CR40" s="820"/>
      <c r="CS40" s="820"/>
      <c r="CT40" s="820"/>
      <c r="CU40" s="820"/>
      <c r="CV40" s="820"/>
      <c r="CW40" s="820"/>
      <c r="CX40" s="820"/>
      <c r="CY40" s="820"/>
      <c r="CZ40" s="820"/>
      <c r="DA40" s="820"/>
      <c r="DB40" s="820"/>
      <c r="DC40" s="820"/>
      <c r="DD40" s="820"/>
      <c r="DE40" s="820"/>
      <c r="DF40" s="820"/>
      <c r="DG40" s="820"/>
      <c r="DH40" s="820"/>
      <c r="DI40" s="820"/>
      <c r="DJ40" s="820"/>
      <c r="DK40" s="820"/>
      <c r="DL40" s="820"/>
      <c r="DM40" s="820"/>
      <c r="DN40" s="820"/>
      <c r="DO40" s="820"/>
      <c r="DP40" s="820"/>
      <c r="DQ40" s="820"/>
      <c r="DR40" s="820"/>
      <c r="DS40" s="820"/>
      <c r="DT40" s="820"/>
      <c r="DU40" s="820"/>
      <c r="DV40" s="820"/>
      <c r="DW40" s="820"/>
      <c r="DX40" s="820"/>
      <c r="DY40" s="820"/>
      <c r="DZ40" s="820"/>
      <c r="EA40" s="820"/>
      <c r="EB40" s="820"/>
      <c r="EC40" s="820"/>
      <c r="ED40" s="820"/>
      <c r="EE40" s="820"/>
      <c r="EF40" s="820"/>
      <c r="EG40" s="820"/>
      <c r="EH40" s="820"/>
      <c r="EI40" s="820"/>
      <c r="EJ40" s="820"/>
      <c r="EK40" s="820"/>
      <c r="EL40" s="820"/>
      <c r="EM40" s="37"/>
      <c r="EN40" s="590"/>
      <c r="EO40" s="590"/>
      <c r="EP40" s="15"/>
      <c r="EQ40" s="15"/>
      <c r="ER40" s="15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</row>
    <row r="41" spans="1:211" s="38" customFormat="1" ht="6.75" customHeight="1">
      <c r="A41" s="590"/>
      <c r="B41" s="590"/>
      <c r="C41" s="821"/>
      <c r="D41" s="821"/>
      <c r="E41" s="821"/>
      <c r="F41" s="821"/>
      <c r="G41" s="821"/>
      <c r="H41" s="821"/>
      <c r="I41" s="821"/>
      <c r="J41" s="821"/>
      <c r="K41" s="821"/>
      <c r="L41" s="821"/>
      <c r="M41" s="821"/>
      <c r="N41" s="821"/>
      <c r="O41" s="821"/>
      <c r="P41" s="821"/>
      <c r="Q41" s="821"/>
      <c r="R41" s="821"/>
      <c r="S41" s="821"/>
      <c r="T41" s="821"/>
      <c r="U41" s="821"/>
      <c r="V41" s="821"/>
      <c r="W41" s="821"/>
      <c r="X41" s="821"/>
      <c r="Y41" s="821"/>
      <c r="Z41" s="821"/>
      <c r="AA41" s="821"/>
      <c r="AB41" s="821"/>
      <c r="AC41" s="821"/>
      <c r="AD41" s="821"/>
      <c r="AE41" s="821"/>
      <c r="AF41" s="821"/>
      <c r="AG41" s="821"/>
      <c r="AH41" s="821"/>
      <c r="AI41" s="821"/>
      <c r="AJ41" s="821"/>
      <c r="AK41" s="821"/>
      <c r="AL41" s="821"/>
      <c r="AM41" s="821"/>
      <c r="AN41" s="821"/>
      <c r="AO41" s="821"/>
      <c r="AP41" s="821"/>
      <c r="AQ41" s="821"/>
      <c r="AR41" s="821"/>
      <c r="AS41" s="821"/>
      <c r="AT41" s="821"/>
      <c r="AU41" s="821"/>
      <c r="AV41" s="821"/>
      <c r="AW41" s="821"/>
      <c r="AX41" s="821"/>
      <c r="AY41" s="821"/>
      <c r="AZ41" s="821"/>
      <c r="BA41" s="821"/>
      <c r="BB41" s="821"/>
      <c r="BC41" s="821"/>
      <c r="BD41" s="821"/>
      <c r="BE41" s="821"/>
      <c r="BF41" s="821"/>
      <c r="BG41" s="821"/>
      <c r="BH41" s="822"/>
      <c r="BI41" s="822"/>
      <c r="BJ41" s="822"/>
      <c r="BK41" s="822"/>
      <c r="BL41" s="822"/>
      <c r="BM41" s="822"/>
      <c r="BN41" s="822"/>
      <c r="BO41" s="822"/>
      <c r="BP41" s="822"/>
      <c r="BQ41" s="822"/>
      <c r="BR41" s="822"/>
      <c r="BS41" s="822"/>
      <c r="BT41" s="822"/>
      <c r="BU41" s="822"/>
      <c r="BV41" s="822"/>
      <c r="BW41" s="822"/>
      <c r="BX41" s="822"/>
      <c r="BY41" s="822"/>
      <c r="BZ41" s="822"/>
      <c r="CA41" s="822"/>
      <c r="CB41" s="822"/>
      <c r="CC41" s="822"/>
      <c r="CD41" s="822"/>
      <c r="CE41" s="822"/>
      <c r="CF41" s="822"/>
      <c r="CG41" s="822"/>
      <c r="CH41" s="822"/>
      <c r="CI41" s="822"/>
      <c r="CJ41" s="822"/>
      <c r="CK41" s="822"/>
      <c r="CL41" s="822"/>
      <c r="CM41" s="822"/>
      <c r="CN41" s="822"/>
      <c r="CO41" s="822"/>
      <c r="CP41" s="822"/>
      <c r="CQ41" s="822"/>
      <c r="CR41" s="822"/>
      <c r="CS41" s="821"/>
      <c r="CT41" s="821"/>
      <c r="CU41" s="821"/>
      <c r="CV41" s="821"/>
      <c r="CW41" s="821"/>
      <c r="CX41" s="821"/>
      <c r="CY41" s="821"/>
      <c r="CZ41" s="821"/>
      <c r="DA41" s="821"/>
      <c r="DB41" s="821"/>
      <c r="DC41" s="821"/>
      <c r="DD41" s="821"/>
      <c r="DE41" s="821"/>
      <c r="DF41" s="821"/>
      <c r="DG41" s="821"/>
      <c r="DH41" s="821"/>
      <c r="DI41" s="821"/>
      <c r="DJ41" s="821"/>
      <c r="DK41" s="821"/>
      <c r="DL41" s="821"/>
      <c r="DM41" s="821"/>
      <c r="DN41" s="821"/>
      <c r="DO41" s="821"/>
      <c r="DP41" s="821"/>
      <c r="DQ41" s="821"/>
      <c r="DR41" s="821"/>
      <c r="DS41" s="821"/>
      <c r="DT41" s="821"/>
      <c r="DU41" s="821"/>
      <c r="DV41" s="821"/>
      <c r="DW41" s="821"/>
      <c r="DX41" s="821"/>
      <c r="DY41" s="821"/>
      <c r="DZ41" s="821"/>
      <c r="EA41" s="821"/>
      <c r="EB41" s="821"/>
      <c r="EC41" s="821"/>
      <c r="ED41" s="821"/>
      <c r="EE41" s="821"/>
      <c r="EF41" s="821"/>
      <c r="EG41" s="821"/>
      <c r="EH41" s="821"/>
      <c r="EI41" s="821"/>
      <c r="EJ41" s="821"/>
      <c r="EK41" s="821"/>
      <c r="EL41" s="821"/>
      <c r="EM41" s="37"/>
      <c r="EN41" s="590"/>
      <c r="EO41" s="590"/>
      <c r="EP41" s="15"/>
      <c r="EQ41" s="15"/>
      <c r="ER41" s="15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</row>
    <row r="42" spans="1:253" s="23" customFormat="1" ht="18" customHeight="1">
      <c r="A42" s="590"/>
      <c r="B42" s="590"/>
      <c r="C42" s="124" t="s">
        <v>83</v>
      </c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01" t="s">
        <v>6</v>
      </c>
      <c r="V42" s="101"/>
      <c r="W42" s="119" t="str">
        <f>4g4!W44</f>
        <v>Matthias Höger - Erlenweg 8, 86697 Unterhausen</v>
      </c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20"/>
      <c r="CB42" s="107" t="str">
        <f>4g4!CB44</f>
        <v>0176 - 465 777 99</v>
      </c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9"/>
      <c r="CW42" s="107" t="str">
        <f>4g4!CW44</f>
        <v>matthias.hoeger@ttkreis-bayreuth.de</v>
      </c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9"/>
      <c r="EM42" s="37"/>
      <c r="EN42" s="590"/>
      <c r="EO42" s="590"/>
      <c r="EP42" s="15"/>
      <c r="EQ42" s="15"/>
      <c r="ER42" s="15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49"/>
      <c r="IQ42" s="49"/>
      <c r="IR42" s="49"/>
      <c r="IS42" s="49"/>
    </row>
    <row r="43" spans="1:253" s="23" customFormat="1" ht="18" customHeight="1">
      <c r="A43" s="590"/>
      <c r="B43" s="590"/>
      <c r="C43" s="100" t="s">
        <v>70</v>
      </c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 t="s">
        <v>6</v>
      </c>
      <c r="V43" s="101"/>
      <c r="W43" s="823">
        <f>4g4!W45</f>
        <v>0</v>
      </c>
      <c r="X43" s="823"/>
      <c r="Y43" s="823"/>
      <c r="Z43" s="823"/>
      <c r="AA43" s="823"/>
      <c r="AB43" s="823"/>
      <c r="AC43" s="823"/>
      <c r="AD43" s="823"/>
      <c r="AE43" s="823"/>
      <c r="AF43" s="823"/>
      <c r="AG43" s="823"/>
      <c r="AH43" s="823"/>
      <c r="AI43" s="823"/>
      <c r="AJ43" s="823"/>
      <c r="AK43" s="823"/>
      <c r="AL43" s="823"/>
      <c r="AM43" s="823"/>
      <c r="AN43" s="823"/>
      <c r="AO43" s="823"/>
      <c r="AP43" s="823"/>
      <c r="AQ43" s="823"/>
      <c r="AR43" s="823"/>
      <c r="AS43" s="823"/>
      <c r="AT43" s="823"/>
      <c r="AU43" s="823"/>
      <c r="AV43" s="823"/>
      <c r="AW43" s="823"/>
      <c r="AX43" s="823"/>
      <c r="AY43" s="823"/>
      <c r="AZ43" s="823"/>
      <c r="BA43" s="823"/>
      <c r="BB43" s="823"/>
      <c r="BC43" s="823"/>
      <c r="BD43" s="823"/>
      <c r="BE43" s="823"/>
      <c r="BF43" s="823"/>
      <c r="BG43" s="823"/>
      <c r="BH43" s="823"/>
      <c r="BI43" s="823"/>
      <c r="BJ43" s="823"/>
      <c r="BK43" s="823"/>
      <c r="BL43" s="823"/>
      <c r="BM43" s="823"/>
      <c r="BN43" s="823"/>
      <c r="BO43" s="823"/>
      <c r="BP43" s="823"/>
      <c r="BQ43" s="823"/>
      <c r="BR43" s="823"/>
      <c r="BS43" s="823"/>
      <c r="BT43" s="823"/>
      <c r="BU43" s="823"/>
      <c r="BV43" s="823"/>
      <c r="BW43" s="823"/>
      <c r="BX43" s="823"/>
      <c r="BY43" s="823"/>
      <c r="BZ43" s="823"/>
      <c r="CA43" s="824"/>
      <c r="CB43" s="825">
        <f>4g4!CB45</f>
        <v>0</v>
      </c>
      <c r="CC43" s="826"/>
      <c r="CD43" s="826"/>
      <c r="CE43" s="826"/>
      <c r="CF43" s="826"/>
      <c r="CG43" s="826"/>
      <c r="CH43" s="826"/>
      <c r="CI43" s="826"/>
      <c r="CJ43" s="826"/>
      <c r="CK43" s="826"/>
      <c r="CL43" s="826"/>
      <c r="CM43" s="826"/>
      <c r="CN43" s="826"/>
      <c r="CO43" s="826"/>
      <c r="CP43" s="826"/>
      <c r="CQ43" s="826"/>
      <c r="CR43" s="826"/>
      <c r="CS43" s="826"/>
      <c r="CT43" s="826"/>
      <c r="CU43" s="826"/>
      <c r="CV43" s="827"/>
      <c r="CW43" s="825">
        <f>4g4!CW45</f>
        <v>0</v>
      </c>
      <c r="CX43" s="826"/>
      <c r="CY43" s="826"/>
      <c r="CZ43" s="826"/>
      <c r="DA43" s="826"/>
      <c r="DB43" s="826"/>
      <c r="DC43" s="826"/>
      <c r="DD43" s="826"/>
      <c r="DE43" s="826"/>
      <c r="DF43" s="826"/>
      <c r="DG43" s="826"/>
      <c r="DH43" s="826"/>
      <c r="DI43" s="826"/>
      <c r="DJ43" s="826"/>
      <c r="DK43" s="826"/>
      <c r="DL43" s="826"/>
      <c r="DM43" s="826"/>
      <c r="DN43" s="826"/>
      <c r="DO43" s="826"/>
      <c r="DP43" s="826"/>
      <c r="DQ43" s="826"/>
      <c r="DR43" s="826"/>
      <c r="DS43" s="826"/>
      <c r="DT43" s="826"/>
      <c r="DU43" s="826"/>
      <c r="DV43" s="826"/>
      <c r="DW43" s="826"/>
      <c r="DX43" s="826"/>
      <c r="DY43" s="826"/>
      <c r="DZ43" s="826"/>
      <c r="EA43" s="826"/>
      <c r="EB43" s="826"/>
      <c r="EC43" s="826"/>
      <c r="ED43" s="826"/>
      <c r="EE43" s="826"/>
      <c r="EF43" s="826"/>
      <c r="EG43" s="826"/>
      <c r="EH43" s="826"/>
      <c r="EI43" s="826"/>
      <c r="EJ43" s="826"/>
      <c r="EK43" s="826"/>
      <c r="EL43" s="827"/>
      <c r="EM43" s="24"/>
      <c r="EN43" s="590"/>
      <c r="EO43" s="590"/>
      <c r="EP43" s="15"/>
      <c r="EQ43" s="15"/>
      <c r="ER43" s="15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  <c r="IL43" s="49"/>
      <c r="IM43" s="49"/>
      <c r="IN43" s="49"/>
      <c r="IO43" s="49"/>
      <c r="IP43" s="49"/>
      <c r="IQ43" s="49"/>
      <c r="IR43" s="49"/>
      <c r="IS43" s="49"/>
    </row>
    <row r="44" spans="1:223" s="38" customFormat="1" ht="9.75" customHeight="1">
      <c r="A44" s="793"/>
      <c r="B44" s="793"/>
      <c r="C44" s="793"/>
      <c r="D44" s="793"/>
      <c r="E44" s="793"/>
      <c r="F44" s="793"/>
      <c r="G44" s="793"/>
      <c r="H44" s="793"/>
      <c r="I44" s="793"/>
      <c r="J44" s="793"/>
      <c r="K44" s="793"/>
      <c r="L44" s="793"/>
      <c r="M44" s="793"/>
      <c r="N44" s="793"/>
      <c r="O44" s="793"/>
      <c r="P44" s="793"/>
      <c r="Q44" s="793"/>
      <c r="R44" s="793"/>
      <c r="S44" s="793"/>
      <c r="T44" s="793"/>
      <c r="U44" s="793"/>
      <c r="V44" s="793"/>
      <c r="W44" s="793"/>
      <c r="X44" s="793"/>
      <c r="Y44" s="793"/>
      <c r="Z44" s="793"/>
      <c r="AA44" s="793"/>
      <c r="AB44" s="793"/>
      <c r="AC44" s="793"/>
      <c r="AD44" s="793"/>
      <c r="AE44" s="793"/>
      <c r="AF44" s="793"/>
      <c r="AG44" s="793"/>
      <c r="AH44" s="793"/>
      <c r="AI44" s="793"/>
      <c r="AJ44" s="793"/>
      <c r="AK44" s="793"/>
      <c r="AL44" s="793"/>
      <c r="AM44" s="793"/>
      <c r="AN44" s="793"/>
      <c r="AO44" s="793"/>
      <c r="AP44" s="793"/>
      <c r="AQ44" s="793"/>
      <c r="AR44" s="793"/>
      <c r="AS44" s="793"/>
      <c r="AT44" s="793"/>
      <c r="AU44" s="793"/>
      <c r="AV44" s="793"/>
      <c r="AW44" s="793"/>
      <c r="AX44" s="793"/>
      <c r="AY44" s="793"/>
      <c r="AZ44" s="793"/>
      <c r="BA44" s="793"/>
      <c r="BB44" s="793"/>
      <c r="BC44" s="793"/>
      <c r="BD44" s="793"/>
      <c r="BE44" s="793"/>
      <c r="BF44" s="793"/>
      <c r="BG44" s="793"/>
      <c r="BH44" s="793"/>
      <c r="BI44" s="793"/>
      <c r="BJ44" s="793"/>
      <c r="BK44" s="793"/>
      <c r="BL44" s="793"/>
      <c r="BM44" s="793"/>
      <c r="BN44" s="793"/>
      <c r="BO44" s="793"/>
      <c r="BP44" s="793"/>
      <c r="BQ44" s="793"/>
      <c r="BR44" s="793"/>
      <c r="BS44" s="793"/>
      <c r="BT44" s="793"/>
      <c r="BU44" s="793"/>
      <c r="BV44" s="793"/>
      <c r="BW44" s="793"/>
      <c r="BX44" s="793"/>
      <c r="BY44" s="793"/>
      <c r="BZ44" s="793"/>
      <c r="CA44" s="793"/>
      <c r="CB44" s="793"/>
      <c r="CC44" s="793"/>
      <c r="CD44" s="793"/>
      <c r="CE44" s="793"/>
      <c r="CF44" s="793"/>
      <c r="CG44" s="793"/>
      <c r="CH44" s="793"/>
      <c r="CI44" s="793"/>
      <c r="CJ44" s="793"/>
      <c r="CK44" s="793"/>
      <c r="CL44" s="793"/>
      <c r="CM44" s="793"/>
      <c r="CN44" s="793"/>
      <c r="CO44" s="793"/>
      <c r="CP44" s="793"/>
      <c r="CQ44" s="793"/>
      <c r="CR44" s="793"/>
      <c r="CS44" s="793"/>
      <c r="CT44" s="793"/>
      <c r="CU44" s="793"/>
      <c r="CV44" s="793"/>
      <c r="CW44" s="793"/>
      <c r="CX44" s="793"/>
      <c r="CY44" s="793"/>
      <c r="CZ44" s="793"/>
      <c r="DA44" s="793"/>
      <c r="DB44" s="793"/>
      <c r="DC44" s="793"/>
      <c r="DD44" s="793"/>
      <c r="DE44" s="793"/>
      <c r="DF44" s="793"/>
      <c r="DG44" s="793"/>
      <c r="DH44" s="793"/>
      <c r="DI44" s="793"/>
      <c r="DJ44" s="793"/>
      <c r="DK44" s="793"/>
      <c r="DL44" s="793"/>
      <c r="DM44" s="793"/>
      <c r="DN44" s="793"/>
      <c r="DO44" s="793"/>
      <c r="DP44" s="793"/>
      <c r="DQ44" s="793"/>
      <c r="DR44" s="793"/>
      <c r="DS44" s="793"/>
      <c r="DT44" s="793"/>
      <c r="DU44" s="793"/>
      <c r="DV44" s="793"/>
      <c r="DW44" s="793"/>
      <c r="DX44" s="793"/>
      <c r="DY44" s="793"/>
      <c r="DZ44" s="793"/>
      <c r="EA44" s="793"/>
      <c r="EB44" s="793"/>
      <c r="EC44" s="793"/>
      <c r="ED44" s="793"/>
      <c r="EE44" s="793"/>
      <c r="EF44" s="793"/>
      <c r="EG44" s="793"/>
      <c r="EH44" s="793"/>
      <c r="EI44" s="793"/>
      <c r="EJ44" s="793"/>
      <c r="EK44" s="793"/>
      <c r="EL44" s="793"/>
      <c r="EM44" s="24"/>
      <c r="EN44" s="590"/>
      <c r="EO44" s="590"/>
      <c r="EP44" s="3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</row>
    <row r="45" spans="1:223" s="23" customFormat="1" ht="9.75" customHeight="1">
      <c r="A45" s="793"/>
      <c r="B45" s="793"/>
      <c r="C45" s="793"/>
      <c r="D45" s="793"/>
      <c r="E45" s="793"/>
      <c r="F45" s="793"/>
      <c r="G45" s="793"/>
      <c r="H45" s="793"/>
      <c r="I45" s="793"/>
      <c r="J45" s="793"/>
      <c r="K45" s="793"/>
      <c r="L45" s="793"/>
      <c r="M45" s="793"/>
      <c r="N45" s="793"/>
      <c r="O45" s="793"/>
      <c r="P45" s="793"/>
      <c r="Q45" s="793"/>
      <c r="R45" s="793"/>
      <c r="S45" s="793"/>
      <c r="T45" s="793"/>
      <c r="U45" s="793"/>
      <c r="V45" s="793"/>
      <c r="W45" s="793"/>
      <c r="X45" s="793"/>
      <c r="Y45" s="793"/>
      <c r="Z45" s="793"/>
      <c r="AA45" s="793"/>
      <c r="AB45" s="793"/>
      <c r="AC45" s="793"/>
      <c r="AD45" s="793"/>
      <c r="AE45" s="793"/>
      <c r="AF45" s="793"/>
      <c r="AG45" s="793"/>
      <c r="AH45" s="793"/>
      <c r="AI45" s="793"/>
      <c r="AJ45" s="793"/>
      <c r="AK45" s="793"/>
      <c r="AL45" s="793"/>
      <c r="AM45" s="793"/>
      <c r="AN45" s="793"/>
      <c r="AO45" s="793"/>
      <c r="AP45" s="793"/>
      <c r="AQ45" s="793"/>
      <c r="AR45" s="793"/>
      <c r="AS45" s="793"/>
      <c r="AT45" s="793"/>
      <c r="AU45" s="793"/>
      <c r="AV45" s="793"/>
      <c r="AW45" s="793"/>
      <c r="AX45" s="793"/>
      <c r="AY45" s="793"/>
      <c r="AZ45" s="793"/>
      <c r="BA45" s="793"/>
      <c r="BB45" s="793"/>
      <c r="BC45" s="793"/>
      <c r="BD45" s="793"/>
      <c r="BE45" s="793"/>
      <c r="BF45" s="793"/>
      <c r="BG45" s="793"/>
      <c r="BH45" s="793"/>
      <c r="BI45" s="793"/>
      <c r="BJ45" s="793"/>
      <c r="BK45" s="793"/>
      <c r="BL45" s="793"/>
      <c r="BM45" s="793"/>
      <c r="BN45" s="793"/>
      <c r="BO45" s="793"/>
      <c r="BP45" s="793"/>
      <c r="BQ45" s="793"/>
      <c r="BR45" s="793"/>
      <c r="BS45" s="793"/>
      <c r="BT45" s="793"/>
      <c r="BU45" s="793"/>
      <c r="BV45" s="793"/>
      <c r="BW45" s="793"/>
      <c r="BX45" s="793"/>
      <c r="BY45" s="793"/>
      <c r="BZ45" s="793"/>
      <c r="CA45" s="793"/>
      <c r="CB45" s="793"/>
      <c r="CC45" s="793"/>
      <c r="CD45" s="793"/>
      <c r="CE45" s="793"/>
      <c r="CF45" s="793"/>
      <c r="CG45" s="793"/>
      <c r="CH45" s="793"/>
      <c r="CI45" s="793"/>
      <c r="CJ45" s="793"/>
      <c r="CK45" s="793"/>
      <c r="CL45" s="793"/>
      <c r="CM45" s="793"/>
      <c r="CN45" s="793"/>
      <c r="CO45" s="793"/>
      <c r="CP45" s="793"/>
      <c r="CQ45" s="793"/>
      <c r="CR45" s="793"/>
      <c r="CS45" s="793"/>
      <c r="CT45" s="793"/>
      <c r="CU45" s="793"/>
      <c r="CV45" s="793"/>
      <c r="CW45" s="793"/>
      <c r="CX45" s="793"/>
      <c r="CY45" s="793"/>
      <c r="CZ45" s="793"/>
      <c r="DA45" s="793"/>
      <c r="DB45" s="793"/>
      <c r="DC45" s="793"/>
      <c r="DD45" s="793"/>
      <c r="DE45" s="793"/>
      <c r="DF45" s="793"/>
      <c r="DG45" s="793"/>
      <c r="DH45" s="793"/>
      <c r="DI45" s="793"/>
      <c r="DJ45" s="793"/>
      <c r="DK45" s="793"/>
      <c r="DL45" s="793"/>
      <c r="DM45" s="793"/>
      <c r="DN45" s="793"/>
      <c r="DO45" s="793"/>
      <c r="DP45" s="793"/>
      <c r="DQ45" s="793"/>
      <c r="DR45" s="793"/>
      <c r="DS45" s="793"/>
      <c r="DT45" s="793"/>
      <c r="DU45" s="793"/>
      <c r="DV45" s="793"/>
      <c r="DW45" s="793"/>
      <c r="DX45" s="793"/>
      <c r="DY45" s="793"/>
      <c r="DZ45" s="793"/>
      <c r="EA45" s="793"/>
      <c r="EB45" s="793"/>
      <c r="EC45" s="793"/>
      <c r="ED45" s="793"/>
      <c r="EE45" s="793"/>
      <c r="EF45" s="793"/>
      <c r="EG45" s="793"/>
      <c r="EH45" s="793"/>
      <c r="EI45" s="793"/>
      <c r="EJ45" s="793"/>
      <c r="EK45" s="793"/>
      <c r="EL45" s="793"/>
      <c r="EM45" s="38"/>
      <c r="EN45" s="590"/>
      <c r="EO45" s="590"/>
      <c r="EP45" s="3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</row>
    <row r="46" spans="1:223" s="23" customFormat="1" ht="15" customHeight="1">
      <c r="A46" s="24"/>
      <c r="B46" s="2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40"/>
      <c r="R46" s="41"/>
      <c r="S46" s="41"/>
      <c r="T46" s="41"/>
      <c r="U46" s="41"/>
      <c r="V46" s="41"/>
      <c r="W46" s="41"/>
      <c r="X46" s="41"/>
      <c r="Y46" s="41"/>
      <c r="Z46" s="35"/>
      <c r="AA46" s="35"/>
      <c r="AB46" s="35"/>
      <c r="AC46" s="35"/>
      <c r="AD46" s="35"/>
      <c r="AE46" s="35"/>
      <c r="AF46" s="35"/>
      <c r="AG46" s="35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40"/>
      <c r="AW46" s="41"/>
      <c r="AX46" s="41"/>
      <c r="AY46" s="41"/>
      <c r="AZ46" s="41"/>
      <c r="BA46" s="41"/>
      <c r="BB46" s="41"/>
      <c r="BC46" s="41"/>
      <c r="BD46" s="41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8"/>
      <c r="BQ46" s="38"/>
      <c r="BR46" s="38"/>
      <c r="BS46" s="38"/>
      <c r="BT46" s="38"/>
      <c r="BU46" s="38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3"/>
      <c r="CZ46" s="43"/>
      <c r="DA46" s="44"/>
      <c r="DB46" s="44"/>
      <c r="DC46" s="44"/>
      <c r="DD46" s="44"/>
      <c r="DE46" s="44"/>
      <c r="DF46" s="44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28"/>
      <c r="EF46" s="28"/>
      <c r="EG46" s="28"/>
      <c r="EH46" s="28"/>
      <c r="EI46" s="28"/>
      <c r="EJ46" s="28"/>
      <c r="EK46" s="28"/>
      <c r="EL46" s="28"/>
      <c r="EM46" s="24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</row>
    <row r="47" spans="1:223" s="23" customFormat="1" ht="15" customHeight="1">
      <c r="A47" s="24"/>
      <c r="B47" s="2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40"/>
      <c r="R47" s="41"/>
      <c r="S47" s="41"/>
      <c r="T47" s="41"/>
      <c r="U47" s="41"/>
      <c r="V47" s="41"/>
      <c r="W47" s="41"/>
      <c r="X47" s="41"/>
      <c r="Y47" s="41"/>
      <c r="Z47" s="35"/>
      <c r="AA47" s="35"/>
      <c r="AB47" s="35"/>
      <c r="AC47" s="35"/>
      <c r="AD47" s="35"/>
      <c r="AE47" s="35"/>
      <c r="AF47" s="35"/>
      <c r="AG47" s="35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40"/>
      <c r="AW47" s="41"/>
      <c r="AX47" s="41"/>
      <c r="AY47" s="41"/>
      <c r="AZ47" s="41"/>
      <c r="BA47" s="41"/>
      <c r="BB47" s="41"/>
      <c r="BC47" s="41"/>
      <c r="BD47" s="41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8"/>
      <c r="BQ47" s="38"/>
      <c r="BR47" s="38"/>
      <c r="BS47" s="38"/>
      <c r="BT47" s="38"/>
      <c r="BU47" s="38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3"/>
      <c r="CZ47" s="43"/>
      <c r="DA47" s="44"/>
      <c r="DB47" s="44"/>
      <c r="DC47" s="44"/>
      <c r="DD47" s="44"/>
      <c r="DE47" s="44"/>
      <c r="DF47" s="44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28"/>
      <c r="EF47" s="28"/>
      <c r="EG47" s="28"/>
      <c r="EH47" s="28"/>
      <c r="EI47" s="28"/>
      <c r="EJ47" s="28"/>
      <c r="EK47" s="28"/>
      <c r="EL47" s="28"/>
      <c r="EM47" s="24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</row>
    <row r="48" spans="1:142" ht="18">
      <c r="A48" s="24"/>
      <c r="B48" s="2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40"/>
      <c r="R48" s="41"/>
      <c r="S48" s="41"/>
      <c r="T48" s="41"/>
      <c r="U48" s="41"/>
      <c r="V48" s="41"/>
      <c r="W48" s="41"/>
      <c r="X48" s="41"/>
      <c r="Y48" s="41"/>
      <c r="Z48" s="35"/>
      <c r="AA48" s="35"/>
      <c r="AB48" s="35"/>
      <c r="AC48" s="35"/>
      <c r="AD48" s="35"/>
      <c r="AE48" s="35"/>
      <c r="AF48" s="35"/>
      <c r="AG48" s="35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40"/>
      <c r="AW48" s="41"/>
      <c r="AX48" s="41"/>
      <c r="AY48" s="41"/>
      <c r="AZ48" s="41"/>
      <c r="BA48" s="41"/>
      <c r="BB48" s="41"/>
      <c r="BC48" s="41"/>
      <c r="BD48" s="41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8"/>
      <c r="BQ48" s="38"/>
      <c r="BR48" s="38"/>
      <c r="BS48" s="38"/>
      <c r="BT48" s="38"/>
      <c r="BU48" s="38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3"/>
      <c r="CZ48" s="43"/>
      <c r="DA48" s="44"/>
      <c r="DB48" s="44"/>
      <c r="DC48" s="44"/>
      <c r="DD48" s="44"/>
      <c r="DE48" s="44"/>
      <c r="DF48" s="44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28"/>
      <c r="EF48" s="28"/>
      <c r="EG48" s="28"/>
      <c r="EH48" s="28"/>
      <c r="EI48" s="28"/>
      <c r="EJ48" s="28"/>
      <c r="EK48" s="28"/>
      <c r="EL48" s="28"/>
    </row>
    <row r="49" spans="1:142" ht="18">
      <c r="A49" s="24"/>
      <c r="B49" s="2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40"/>
      <c r="R49" s="41"/>
      <c r="S49" s="41"/>
      <c r="T49" s="41"/>
      <c r="U49" s="41"/>
      <c r="V49" s="41"/>
      <c r="W49" s="41"/>
      <c r="X49" s="41"/>
      <c r="Y49" s="41"/>
      <c r="Z49" s="35"/>
      <c r="AA49" s="35"/>
      <c r="AB49" s="35"/>
      <c r="AC49" s="35"/>
      <c r="AD49" s="35"/>
      <c r="AE49" s="35"/>
      <c r="AF49" s="35"/>
      <c r="AG49" s="35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40"/>
      <c r="AW49" s="41"/>
      <c r="AX49" s="41"/>
      <c r="AY49" s="41"/>
      <c r="AZ49" s="41"/>
      <c r="BA49" s="41"/>
      <c r="BB49" s="41"/>
      <c r="BC49" s="41"/>
      <c r="BD49" s="41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8"/>
      <c r="BQ49" s="38"/>
      <c r="BR49" s="38"/>
      <c r="BS49" s="38"/>
      <c r="BT49" s="38"/>
      <c r="BU49" s="38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3"/>
      <c r="CZ49" s="43"/>
      <c r="DA49" s="44"/>
      <c r="DB49" s="44"/>
      <c r="DC49" s="44"/>
      <c r="DD49" s="44"/>
      <c r="DE49" s="44"/>
      <c r="DF49" s="44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28"/>
      <c r="EF49" s="28"/>
      <c r="EG49" s="28"/>
      <c r="EH49" s="28"/>
      <c r="EI49" s="28"/>
      <c r="EJ49" s="28"/>
      <c r="EK49" s="28"/>
      <c r="EL49" s="28"/>
    </row>
    <row r="50" spans="1:142" ht="18">
      <c r="A50" s="24"/>
      <c r="B50" s="2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40"/>
      <c r="R50" s="41"/>
      <c r="S50" s="41"/>
      <c r="T50" s="41"/>
      <c r="U50" s="41"/>
      <c r="V50" s="41"/>
      <c r="W50" s="41"/>
      <c r="X50" s="41"/>
      <c r="Y50" s="41"/>
      <c r="Z50" s="35"/>
      <c r="AA50" s="35"/>
      <c r="AB50" s="35"/>
      <c r="AC50" s="35"/>
      <c r="AD50" s="35"/>
      <c r="AE50" s="35"/>
      <c r="AF50" s="35"/>
      <c r="AG50" s="35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40"/>
      <c r="AW50" s="41"/>
      <c r="AX50" s="41"/>
      <c r="AY50" s="41"/>
      <c r="AZ50" s="41"/>
      <c r="BA50" s="41"/>
      <c r="BB50" s="41"/>
      <c r="BC50" s="41"/>
      <c r="BD50" s="41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8"/>
      <c r="BQ50" s="38"/>
      <c r="BR50" s="38"/>
      <c r="BS50" s="38"/>
      <c r="BT50" s="38"/>
      <c r="BU50" s="38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3"/>
      <c r="CZ50" s="43"/>
      <c r="DA50" s="44"/>
      <c r="DB50" s="44"/>
      <c r="DC50" s="44"/>
      <c r="DD50" s="44"/>
      <c r="DE50" s="44"/>
      <c r="DF50" s="44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28"/>
      <c r="EF50" s="28"/>
      <c r="EG50" s="28"/>
      <c r="EH50" s="28"/>
      <c r="EI50" s="28"/>
      <c r="EJ50" s="28"/>
      <c r="EK50" s="28"/>
      <c r="EL50" s="28"/>
    </row>
    <row r="51" spans="1:142" ht="18">
      <c r="A51" s="24"/>
      <c r="B51" s="2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40"/>
      <c r="R51" s="41"/>
      <c r="S51" s="41"/>
      <c r="T51" s="41"/>
      <c r="U51" s="41"/>
      <c r="V51" s="41"/>
      <c r="W51" s="41"/>
      <c r="X51" s="41"/>
      <c r="Y51" s="41"/>
      <c r="Z51" s="35"/>
      <c r="AA51" s="35"/>
      <c r="AB51" s="35"/>
      <c r="AC51" s="35"/>
      <c r="AD51" s="35"/>
      <c r="AE51" s="35"/>
      <c r="AF51" s="35"/>
      <c r="AG51" s="35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40"/>
      <c r="AW51" s="41"/>
      <c r="AX51" s="41"/>
      <c r="AY51" s="41"/>
      <c r="AZ51" s="41"/>
      <c r="BA51" s="41"/>
      <c r="BB51" s="41"/>
      <c r="BC51" s="41"/>
      <c r="BD51" s="41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8"/>
      <c r="BQ51" s="38"/>
      <c r="BR51" s="38"/>
      <c r="BS51" s="38"/>
      <c r="BT51" s="38"/>
      <c r="BU51" s="38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3"/>
      <c r="CZ51" s="43"/>
      <c r="DA51" s="44"/>
      <c r="DB51" s="44"/>
      <c r="DC51" s="44"/>
      <c r="DD51" s="44"/>
      <c r="DE51" s="44"/>
      <c r="DF51" s="44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28"/>
      <c r="EF51" s="28"/>
      <c r="EG51" s="28"/>
      <c r="EH51" s="28"/>
      <c r="EI51" s="28"/>
      <c r="EJ51" s="28"/>
      <c r="EK51" s="28"/>
      <c r="EL51" s="28"/>
    </row>
    <row r="52" spans="1:142" ht="18">
      <c r="A52" s="24"/>
      <c r="B52" s="2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40"/>
      <c r="R52" s="41"/>
      <c r="S52" s="41"/>
      <c r="T52" s="41"/>
      <c r="U52" s="41"/>
      <c r="V52" s="41"/>
      <c r="W52" s="41"/>
      <c r="X52" s="41"/>
      <c r="Y52" s="41"/>
      <c r="Z52" s="35"/>
      <c r="AA52" s="35"/>
      <c r="AB52" s="35"/>
      <c r="AC52" s="35"/>
      <c r="AD52" s="35"/>
      <c r="AE52" s="35"/>
      <c r="AF52" s="35"/>
      <c r="AG52" s="35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40"/>
      <c r="AW52" s="41"/>
      <c r="AX52" s="41"/>
      <c r="AY52" s="41"/>
      <c r="AZ52" s="41"/>
      <c r="BA52" s="41"/>
      <c r="BB52" s="41"/>
      <c r="BC52" s="41"/>
      <c r="BD52" s="41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8"/>
      <c r="BQ52" s="38"/>
      <c r="BR52" s="38"/>
      <c r="BS52" s="38"/>
      <c r="BT52" s="38"/>
      <c r="BU52" s="38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3"/>
      <c r="CZ52" s="43"/>
      <c r="DA52" s="44"/>
      <c r="DB52" s="44"/>
      <c r="DC52" s="44"/>
      <c r="DD52" s="44"/>
      <c r="DE52" s="44"/>
      <c r="DF52" s="44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28"/>
      <c r="EF52" s="28"/>
      <c r="EG52" s="28"/>
      <c r="EH52" s="28"/>
      <c r="EI52" s="28"/>
      <c r="EJ52" s="28"/>
      <c r="EK52" s="28"/>
      <c r="EL52" s="28"/>
    </row>
    <row r="53" spans="1:142" ht="18">
      <c r="A53" s="24"/>
      <c r="B53" s="2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40"/>
      <c r="R53" s="41"/>
      <c r="S53" s="41"/>
      <c r="T53" s="41"/>
      <c r="U53" s="41"/>
      <c r="V53" s="41"/>
      <c r="W53" s="41"/>
      <c r="X53" s="41"/>
      <c r="Y53" s="41"/>
      <c r="Z53" s="35"/>
      <c r="AA53" s="35"/>
      <c r="AB53" s="35"/>
      <c r="AC53" s="35"/>
      <c r="AD53" s="35"/>
      <c r="AE53" s="35"/>
      <c r="AF53" s="35"/>
      <c r="AG53" s="35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40"/>
      <c r="AW53" s="41"/>
      <c r="AX53" s="41"/>
      <c r="AY53" s="41"/>
      <c r="AZ53" s="41"/>
      <c r="BA53" s="41"/>
      <c r="BB53" s="41"/>
      <c r="BC53" s="41"/>
      <c r="BD53" s="41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8"/>
      <c r="BQ53" s="38"/>
      <c r="BR53" s="38"/>
      <c r="BS53" s="38"/>
      <c r="BT53" s="38"/>
      <c r="BU53" s="38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3"/>
      <c r="CZ53" s="43"/>
      <c r="DA53" s="44"/>
      <c r="DB53" s="44"/>
      <c r="DC53" s="44"/>
      <c r="DD53" s="44"/>
      <c r="DE53" s="44"/>
      <c r="DF53" s="44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28"/>
      <c r="EF53" s="28"/>
      <c r="EG53" s="28"/>
      <c r="EH53" s="28"/>
      <c r="EI53" s="28"/>
      <c r="EJ53" s="28"/>
      <c r="EK53" s="28"/>
      <c r="EL53" s="28"/>
    </row>
    <row r="54" spans="1:142" ht="18">
      <c r="A54" s="24"/>
      <c r="B54" s="2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40"/>
      <c r="R54" s="41"/>
      <c r="S54" s="41"/>
      <c r="T54" s="41"/>
      <c r="U54" s="41"/>
      <c r="V54" s="41"/>
      <c r="W54" s="41"/>
      <c r="X54" s="41"/>
      <c r="Y54" s="41"/>
      <c r="Z54" s="35"/>
      <c r="AA54" s="35"/>
      <c r="AB54" s="35"/>
      <c r="AC54" s="35"/>
      <c r="AD54" s="35"/>
      <c r="AE54" s="35"/>
      <c r="AF54" s="35"/>
      <c r="AG54" s="35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40"/>
      <c r="AW54" s="41"/>
      <c r="AX54" s="41"/>
      <c r="AY54" s="41"/>
      <c r="AZ54" s="41"/>
      <c r="BA54" s="41"/>
      <c r="BB54" s="41"/>
      <c r="BC54" s="41"/>
      <c r="BD54" s="41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8"/>
      <c r="BQ54" s="38"/>
      <c r="BR54" s="38"/>
      <c r="BS54" s="38"/>
      <c r="BT54" s="38"/>
      <c r="BU54" s="38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3"/>
      <c r="CZ54" s="43"/>
      <c r="DA54" s="44"/>
      <c r="DB54" s="44"/>
      <c r="DC54" s="44"/>
      <c r="DD54" s="44"/>
      <c r="DE54" s="44"/>
      <c r="DF54" s="44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28"/>
      <c r="EF54" s="28"/>
      <c r="EG54" s="28"/>
      <c r="EH54" s="28"/>
      <c r="EI54" s="28"/>
      <c r="EJ54" s="28"/>
      <c r="EK54" s="28"/>
      <c r="EL54" s="28"/>
    </row>
    <row r="55" spans="1:142" ht="18">
      <c r="A55" s="24"/>
      <c r="B55" s="2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40"/>
      <c r="R55" s="41"/>
      <c r="S55" s="41"/>
      <c r="T55" s="41"/>
      <c r="U55" s="41"/>
      <c r="V55" s="41"/>
      <c r="W55" s="41"/>
      <c r="X55" s="41"/>
      <c r="Y55" s="41"/>
      <c r="Z55" s="35"/>
      <c r="AA55" s="35"/>
      <c r="AB55" s="35"/>
      <c r="AC55" s="35"/>
      <c r="AD55" s="35"/>
      <c r="AE55" s="35"/>
      <c r="AF55" s="35"/>
      <c r="AG55" s="35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40"/>
      <c r="AW55" s="41"/>
      <c r="AX55" s="41"/>
      <c r="AY55" s="41"/>
      <c r="AZ55" s="41"/>
      <c r="BA55" s="41"/>
      <c r="BB55" s="41"/>
      <c r="BC55" s="41"/>
      <c r="BD55" s="41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8"/>
      <c r="BQ55" s="38"/>
      <c r="BR55" s="38"/>
      <c r="BS55" s="38"/>
      <c r="BT55" s="38"/>
      <c r="BU55" s="38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3"/>
      <c r="CZ55" s="43"/>
      <c r="DA55" s="44"/>
      <c r="DB55" s="44"/>
      <c r="DC55" s="44"/>
      <c r="DD55" s="44"/>
      <c r="DE55" s="44"/>
      <c r="DF55" s="44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28"/>
      <c r="EF55" s="28"/>
      <c r="EG55" s="28"/>
      <c r="EH55" s="28"/>
      <c r="EI55" s="28"/>
      <c r="EJ55" s="28"/>
      <c r="EK55" s="28"/>
      <c r="EL55" s="28"/>
    </row>
    <row r="56" spans="1:142" ht="18">
      <c r="A56" s="24"/>
      <c r="B56" s="2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40"/>
      <c r="R56" s="41"/>
      <c r="S56" s="41"/>
      <c r="T56" s="41"/>
      <c r="U56" s="41"/>
      <c r="V56" s="41"/>
      <c r="W56" s="41"/>
      <c r="X56" s="41"/>
      <c r="Y56" s="41"/>
      <c r="Z56" s="35"/>
      <c r="AA56" s="35"/>
      <c r="AB56" s="35"/>
      <c r="AC56" s="35"/>
      <c r="AD56" s="35"/>
      <c r="AE56" s="35"/>
      <c r="AF56" s="35"/>
      <c r="AG56" s="35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40"/>
      <c r="AW56" s="41"/>
      <c r="AX56" s="41"/>
      <c r="AY56" s="41"/>
      <c r="AZ56" s="41"/>
      <c r="BA56" s="41"/>
      <c r="BB56" s="41"/>
      <c r="BC56" s="41"/>
      <c r="BD56" s="41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8"/>
      <c r="BQ56" s="38"/>
      <c r="BR56" s="38"/>
      <c r="BS56" s="38"/>
      <c r="BT56" s="38"/>
      <c r="BU56" s="38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3"/>
      <c r="CZ56" s="43"/>
      <c r="DA56" s="44"/>
      <c r="DB56" s="44"/>
      <c r="DC56" s="44"/>
      <c r="DD56" s="44"/>
      <c r="DE56" s="44"/>
      <c r="DF56" s="44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28"/>
      <c r="EF56" s="28"/>
      <c r="EG56" s="28"/>
      <c r="EH56" s="28"/>
      <c r="EI56" s="28"/>
      <c r="EJ56" s="28"/>
      <c r="EK56" s="28"/>
      <c r="EL56" s="28"/>
    </row>
    <row r="57" spans="1:142" ht="18">
      <c r="A57" s="24"/>
      <c r="B57" s="2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40"/>
      <c r="R57" s="41"/>
      <c r="S57" s="41"/>
      <c r="T57" s="41"/>
      <c r="U57" s="41"/>
      <c r="V57" s="41"/>
      <c r="W57" s="41"/>
      <c r="X57" s="41"/>
      <c r="Y57" s="41"/>
      <c r="Z57" s="35"/>
      <c r="AA57" s="35"/>
      <c r="AB57" s="35"/>
      <c r="AC57" s="35"/>
      <c r="AD57" s="35"/>
      <c r="AE57" s="35"/>
      <c r="AF57" s="35"/>
      <c r="AG57" s="35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40"/>
      <c r="AW57" s="41"/>
      <c r="AX57" s="41"/>
      <c r="AY57" s="41"/>
      <c r="AZ57" s="41"/>
      <c r="BA57" s="41"/>
      <c r="BB57" s="41"/>
      <c r="BC57" s="41"/>
      <c r="BD57" s="41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8"/>
      <c r="BQ57" s="38"/>
      <c r="BR57" s="38"/>
      <c r="BS57" s="38"/>
      <c r="BT57" s="38"/>
      <c r="BU57" s="38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3"/>
      <c r="CZ57" s="43"/>
      <c r="DA57" s="44"/>
      <c r="DB57" s="44"/>
      <c r="DC57" s="44"/>
      <c r="DD57" s="44"/>
      <c r="DE57" s="44"/>
      <c r="DF57" s="44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28"/>
      <c r="EF57" s="28"/>
      <c r="EG57" s="28"/>
      <c r="EH57" s="28"/>
      <c r="EI57" s="28"/>
      <c r="EJ57" s="28"/>
      <c r="EK57" s="28"/>
      <c r="EL57" s="28"/>
    </row>
    <row r="58" spans="1:142" ht="18">
      <c r="A58" s="24"/>
      <c r="B58" s="2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40"/>
      <c r="R58" s="41"/>
      <c r="S58" s="41"/>
      <c r="T58" s="41"/>
      <c r="U58" s="41"/>
      <c r="V58" s="41"/>
      <c r="W58" s="41"/>
      <c r="X58" s="41"/>
      <c r="Y58" s="41"/>
      <c r="Z58" s="35"/>
      <c r="AA58" s="35"/>
      <c r="AB58" s="35"/>
      <c r="AC58" s="35"/>
      <c r="AD58" s="35"/>
      <c r="AE58" s="35"/>
      <c r="AF58" s="35"/>
      <c r="AG58" s="35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40"/>
      <c r="AW58" s="41"/>
      <c r="AX58" s="41"/>
      <c r="AY58" s="41"/>
      <c r="AZ58" s="41"/>
      <c r="BA58" s="41"/>
      <c r="BB58" s="41"/>
      <c r="BC58" s="41"/>
      <c r="BD58" s="41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8"/>
      <c r="BQ58" s="38"/>
      <c r="BR58" s="38"/>
      <c r="BS58" s="38"/>
      <c r="BT58" s="38"/>
      <c r="BU58" s="38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3"/>
      <c r="CZ58" s="43"/>
      <c r="DA58" s="44"/>
      <c r="DB58" s="44"/>
      <c r="DC58" s="44"/>
      <c r="DD58" s="44"/>
      <c r="DE58" s="44"/>
      <c r="DF58" s="44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28"/>
      <c r="EF58" s="28"/>
      <c r="EG58" s="28"/>
      <c r="EH58" s="28"/>
      <c r="EI58" s="28"/>
      <c r="EJ58" s="28"/>
      <c r="EK58" s="28"/>
      <c r="EL58" s="28"/>
    </row>
    <row r="59" spans="1:142" ht="18">
      <c r="A59" s="24"/>
      <c r="B59" s="2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40"/>
      <c r="R59" s="41"/>
      <c r="S59" s="41"/>
      <c r="T59" s="41"/>
      <c r="U59" s="41"/>
      <c r="V59" s="41"/>
      <c r="W59" s="41"/>
      <c r="X59" s="41"/>
      <c r="Y59" s="41"/>
      <c r="Z59" s="35"/>
      <c r="AA59" s="35"/>
      <c r="AB59" s="35"/>
      <c r="AC59" s="35"/>
      <c r="AD59" s="35"/>
      <c r="AE59" s="35"/>
      <c r="AF59" s="35"/>
      <c r="AG59" s="35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40"/>
      <c r="AW59" s="41"/>
      <c r="AX59" s="41"/>
      <c r="AY59" s="41"/>
      <c r="AZ59" s="41"/>
      <c r="BA59" s="41"/>
      <c r="BB59" s="41"/>
      <c r="BC59" s="41"/>
      <c r="BD59" s="41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8"/>
      <c r="BQ59" s="38"/>
      <c r="BR59" s="38"/>
      <c r="BS59" s="38"/>
      <c r="BT59" s="38"/>
      <c r="BU59" s="38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3"/>
      <c r="CZ59" s="43"/>
      <c r="DA59" s="44"/>
      <c r="DB59" s="44"/>
      <c r="DC59" s="44"/>
      <c r="DD59" s="44"/>
      <c r="DE59" s="44"/>
      <c r="DF59" s="44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28"/>
      <c r="EF59" s="28"/>
      <c r="EG59" s="28"/>
      <c r="EH59" s="28"/>
      <c r="EI59" s="28"/>
      <c r="EJ59" s="28"/>
      <c r="EK59" s="28"/>
      <c r="EL59" s="28"/>
    </row>
    <row r="60" spans="1:142" ht="18">
      <c r="A60" s="24"/>
      <c r="B60" s="2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40"/>
      <c r="R60" s="41"/>
      <c r="S60" s="41"/>
      <c r="T60" s="41"/>
      <c r="U60" s="41"/>
      <c r="V60" s="41"/>
      <c r="W60" s="41"/>
      <c r="X60" s="41"/>
      <c r="Y60" s="41"/>
      <c r="Z60" s="35"/>
      <c r="AA60" s="35"/>
      <c r="AB60" s="35"/>
      <c r="AC60" s="35"/>
      <c r="AD60" s="35"/>
      <c r="AE60" s="35"/>
      <c r="AF60" s="35"/>
      <c r="AG60" s="35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40"/>
      <c r="AW60" s="41"/>
      <c r="AX60" s="41"/>
      <c r="AY60" s="41"/>
      <c r="AZ60" s="41"/>
      <c r="BA60" s="41"/>
      <c r="BB60" s="41"/>
      <c r="BC60" s="41"/>
      <c r="BD60" s="41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8"/>
      <c r="BQ60" s="38"/>
      <c r="BR60" s="38"/>
      <c r="BS60" s="38"/>
      <c r="BT60" s="38"/>
      <c r="BU60" s="38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3"/>
      <c r="CZ60" s="43"/>
      <c r="DA60" s="44"/>
      <c r="DB60" s="44"/>
      <c r="DC60" s="44"/>
      <c r="DD60" s="44"/>
      <c r="DE60" s="44"/>
      <c r="DF60" s="44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28"/>
      <c r="EF60" s="28"/>
      <c r="EG60" s="28"/>
      <c r="EH60" s="28"/>
      <c r="EI60" s="28"/>
      <c r="EJ60" s="28"/>
      <c r="EK60" s="28"/>
      <c r="EL60" s="28"/>
    </row>
    <row r="61" spans="1:142" ht="18">
      <c r="A61" s="24"/>
      <c r="B61" s="2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40"/>
      <c r="R61" s="41"/>
      <c r="S61" s="41"/>
      <c r="T61" s="41"/>
      <c r="U61" s="41"/>
      <c r="V61" s="41"/>
      <c r="W61" s="41"/>
      <c r="X61" s="41"/>
      <c r="Y61" s="41"/>
      <c r="Z61" s="35"/>
      <c r="AA61" s="35"/>
      <c r="AB61" s="35"/>
      <c r="AC61" s="35"/>
      <c r="AD61" s="35"/>
      <c r="AE61" s="35"/>
      <c r="AF61" s="35"/>
      <c r="AG61" s="35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40"/>
      <c r="AW61" s="41"/>
      <c r="AX61" s="41"/>
      <c r="AY61" s="41"/>
      <c r="AZ61" s="41"/>
      <c r="BA61" s="41"/>
      <c r="BB61" s="41"/>
      <c r="BC61" s="41"/>
      <c r="BD61" s="41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8"/>
      <c r="BQ61" s="38"/>
      <c r="BR61" s="38"/>
      <c r="BS61" s="38"/>
      <c r="BT61" s="38"/>
      <c r="BU61" s="38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3"/>
      <c r="CZ61" s="43"/>
      <c r="DA61" s="44"/>
      <c r="DB61" s="44"/>
      <c r="DC61" s="44"/>
      <c r="DD61" s="44"/>
      <c r="DE61" s="44"/>
      <c r="DF61" s="44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28"/>
      <c r="EF61" s="28"/>
      <c r="EG61" s="28"/>
      <c r="EH61" s="28"/>
      <c r="EI61" s="28"/>
      <c r="EJ61" s="28"/>
      <c r="EK61" s="28"/>
      <c r="EL61" s="28"/>
    </row>
    <row r="62" spans="1:142" ht="18">
      <c r="A62" s="24"/>
      <c r="B62" s="2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40"/>
      <c r="R62" s="41"/>
      <c r="S62" s="41"/>
      <c r="T62" s="41"/>
      <c r="U62" s="41"/>
      <c r="V62" s="41"/>
      <c r="W62" s="41"/>
      <c r="X62" s="41"/>
      <c r="Y62" s="41"/>
      <c r="Z62" s="35"/>
      <c r="AA62" s="35"/>
      <c r="AB62" s="35"/>
      <c r="AC62" s="35"/>
      <c r="AD62" s="35"/>
      <c r="AE62" s="35"/>
      <c r="AF62" s="35"/>
      <c r="AG62" s="35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40"/>
      <c r="AW62" s="41"/>
      <c r="AX62" s="41"/>
      <c r="AY62" s="41"/>
      <c r="AZ62" s="41"/>
      <c r="BA62" s="41"/>
      <c r="BB62" s="41"/>
      <c r="BC62" s="41"/>
      <c r="BD62" s="41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8"/>
      <c r="BQ62" s="38"/>
      <c r="BR62" s="38"/>
      <c r="BS62" s="38"/>
      <c r="BT62" s="38"/>
      <c r="BU62" s="38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3"/>
      <c r="CZ62" s="43"/>
      <c r="DA62" s="44"/>
      <c r="DB62" s="44"/>
      <c r="DC62" s="44"/>
      <c r="DD62" s="44"/>
      <c r="DE62" s="44"/>
      <c r="DF62" s="44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28"/>
      <c r="EF62" s="28"/>
      <c r="EG62" s="28"/>
      <c r="EH62" s="28"/>
      <c r="EI62" s="28"/>
      <c r="EJ62" s="28"/>
      <c r="EK62" s="28"/>
      <c r="EL62" s="28"/>
    </row>
    <row r="63" spans="1:142" ht="18">
      <c r="A63" s="24"/>
      <c r="B63" s="2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40"/>
      <c r="R63" s="41"/>
      <c r="S63" s="41"/>
      <c r="T63" s="41"/>
      <c r="U63" s="41"/>
      <c r="V63" s="41"/>
      <c r="W63" s="41"/>
      <c r="X63" s="41"/>
      <c r="Y63" s="41"/>
      <c r="Z63" s="35"/>
      <c r="AA63" s="35"/>
      <c r="AB63" s="35"/>
      <c r="AC63" s="35"/>
      <c r="AD63" s="35"/>
      <c r="AE63" s="35"/>
      <c r="AF63" s="35"/>
      <c r="AG63" s="35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40"/>
      <c r="AW63" s="41"/>
      <c r="AX63" s="41"/>
      <c r="AY63" s="41"/>
      <c r="AZ63" s="41"/>
      <c r="BA63" s="41"/>
      <c r="BB63" s="41"/>
      <c r="BC63" s="41"/>
      <c r="BD63" s="41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8"/>
      <c r="BQ63" s="38"/>
      <c r="BR63" s="38"/>
      <c r="BS63" s="38"/>
      <c r="BT63" s="38"/>
      <c r="BU63" s="38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3"/>
      <c r="CZ63" s="43"/>
      <c r="DA63" s="44"/>
      <c r="DB63" s="44"/>
      <c r="DC63" s="44"/>
      <c r="DD63" s="44"/>
      <c r="DE63" s="44"/>
      <c r="DF63" s="44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28"/>
      <c r="EF63" s="28"/>
      <c r="EG63" s="28"/>
      <c r="EH63" s="28"/>
      <c r="EI63" s="28"/>
      <c r="EJ63" s="28"/>
      <c r="EK63" s="28"/>
      <c r="EL63" s="28"/>
    </row>
    <row r="64" spans="1:142" ht="18">
      <c r="A64" s="24"/>
      <c r="B64" s="2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40"/>
      <c r="R64" s="41"/>
      <c r="S64" s="41"/>
      <c r="T64" s="41"/>
      <c r="U64" s="41"/>
      <c r="V64" s="41"/>
      <c r="W64" s="41"/>
      <c r="X64" s="41"/>
      <c r="Y64" s="41"/>
      <c r="Z64" s="35"/>
      <c r="AA64" s="35"/>
      <c r="AB64" s="35"/>
      <c r="AC64" s="35"/>
      <c r="AD64" s="35"/>
      <c r="AE64" s="35"/>
      <c r="AF64" s="35"/>
      <c r="AG64" s="35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40"/>
      <c r="AW64" s="41"/>
      <c r="AX64" s="41"/>
      <c r="AY64" s="41"/>
      <c r="AZ64" s="41"/>
      <c r="BA64" s="41"/>
      <c r="BB64" s="41"/>
      <c r="BC64" s="41"/>
      <c r="BD64" s="41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8"/>
      <c r="BQ64" s="38"/>
      <c r="BR64" s="38"/>
      <c r="BS64" s="38"/>
      <c r="BT64" s="38"/>
      <c r="BU64" s="38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3"/>
      <c r="CZ64" s="43"/>
      <c r="DA64" s="44"/>
      <c r="DB64" s="44"/>
      <c r="DC64" s="44"/>
      <c r="DD64" s="44"/>
      <c r="DE64" s="44"/>
      <c r="DF64" s="44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28"/>
      <c r="EF64" s="28"/>
      <c r="EG64" s="28"/>
      <c r="EH64" s="28"/>
      <c r="EI64" s="28"/>
      <c r="EJ64" s="28"/>
      <c r="EK64" s="28"/>
      <c r="EL64" s="28"/>
    </row>
    <row r="65" spans="1:142" ht="18">
      <c r="A65" s="24"/>
      <c r="B65" s="2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40"/>
      <c r="R65" s="41"/>
      <c r="S65" s="41"/>
      <c r="T65" s="41"/>
      <c r="U65" s="41"/>
      <c r="V65" s="41"/>
      <c r="W65" s="41"/>
      <c r="X65" s="41"/>
      <c r="Y65" s="41"/>
      <c r="Z65" s="35"/>
      <c r="AA65" s="35"/>
      <c r="AB65" s="35"/>
      <c r="AC65" s="35"/>
      <c r="AD65" s="35"/>
      <c r="AE65" s="35"/>
      <c r="AF65" s="35"/>
      <c r="AG65" s="35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40"/>
      <c r="AW65" s="41"/>
      <c r="AX65" s="41"/>
      <c r="AY65" s="41"/>
      <c r="AZ65" s="41"/>
      <c r="BA65" s="41"/>
      <c r="BB65" s="41"/>
      <c r="BC65" s="41"/>
      <c r="BD65" s="41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8"/>
      <c r="BQ65" s="38"/>
      <c r="BR65" s="38"/>
      <c r="BS65" s="38"/>
      <c r="BT65" s="38"/>
      <c r="BU65" s="38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3"/>
      <c r="CZ65" s="43"/>
      <c r="DA65" s="44"/>
      <c r="DB65" s="44"/>
      <c r="DC65" s="44"/>
      <c r="DD65" s="44"/>
      <c r="DE65" s="44"/>
      <c r="DF65" s="44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28"/>
      <c r="EF65" s="28"/>
      <c r="EG65" s="28"/>
      <c r="EH65" s="28"/>
      <c r="EI65" s="28"/>
      <c r="EJ65" s="28"/>
      <c r="EK65" s="28"/>
      <c r="EL65" s="28"/>
    </row>
    <row r="66" spans="1:142" ht="18">
      <c r="A66" s="24"/>
      <c r="B66" s="2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40"/>
      <c r="R66" s="41"/>
      <c r="S66" s="41"/>
      <c r="T66" s="41"/>
      <c r="U66" s="41"/>
      <c r="V66" s="41"/>
      <c r="W66" s="41"/>
      <c r="X66" s="41"/>
      <c r="Y66" s="41"/>
      <c r="Z66" s="35"/>
      <c r="AA66" s="35"/>
      <c r="AB66" s="35"/>
      <c r="AC66" s="35"/>
      <c r="AD66" s="35"/>
      <c r="AE66" s="35"/>
      <c r="AF66" s="35"/>
      <c r="AG66" s="35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40"/>
      <c r="AW66" s="41"/>
      <c r="AX66" s="41"/>
      <c r="AY66" s="41"/>
      <c r="AZ66" s="41"/>
      <c r="BA66" s="41"/>
      <c r="BB66" s="41"/>
      <c r="BC66" s="41"/>
      <c r="BD66" s="41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8"/>
      <c r="BQ66" s="38"/>
      <c r="BR66" s="38"/>
      <c r="BS66" s="38"/>
      <c r="BT66" s="38"/>
      <c r="BU66" s="38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3"/>
      <c r="CZ66" s="43"/>
      <c r="DA66" s="44"/>
      <c r="DB66" s="44"/>
      <c r="DC66" s="44"/>
      <c r="DD66" s="44"/>
      <c r="DE66" s="44"/>
      <c r="DF66" s="44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28"/>
      <c r="EF66" s="28"/>
      <c r="EG66" s="28"/>
      <c r="EH66" s="28"/>
      <c r="EI66" s="28"/>
      <c r="EJ66" s="28"/>
      <c r="EK66" s="28"/>
      <c r="EL66" s="28"/>
    </row>
    <row r="67" spans="1:142" ht="18">
      <c r="A67" s="24"/>
      <c r="B67" s="2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40"/>
      <c r="R67" s="41"/>
      <c r="S67" s="41"/>
      <c r="T67" s="41"/>
      <c r="U67" s="41"/>
      <c r="V67" s="41"/>
      <c r="W67" s="41"/>
      <c r="X67" s="41"/>
      <c r="Y67" s="41"/>
      <c r="Z67" s="35"/>
      <c r="AA67" s="35"/>
      <c r="AB67" s="35"/>
      <c r="AC67" s="35"/>
      <c r="AD67" s="35"/>
      <c r="AE67" s="35"/>
      <c r="AF67" s="35"/>
      <c r="AG67" s="35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40"/>
      <c r="AW67" s="41"/>
      <c r="AX67" s="41"/>
      <c r="AY67" s="41"/>
      <c r="AZ67" s="41"/>
      <c r="BA67" s="41"/>
      <c r="BB67" s="41"/>
      <c r="BC67" s="41"/>
      <c r="BD67" s="41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8"/>
      <c r="BQ67" s="38"/>
      <c r="BR67" s="38"/>
      <c r="BS67" s="38"/>
      <c r="BT67" s="38"/>
      <c r="BU67" s="38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3"/>
      <c r="CZ67" s="43"/>
      <c r="DA67" s="44"/>
      <c r="DB67" s="44"/>
      <c r="DC67" s="44"/>
      <c r="DD67" s="44"/>
      <c r="DE67" s="44"/>
      <c r="DF67" s="44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28"/>
      <c r="EF67" s="28"/>
      <c r="EG67" s="28"/>
      <c r="EH67" s="28"/>
      <c r="EI67" s="28"/>
      <c r="EJ67" s="28"/>
      <c r="EK67" s="28"/>
      <c r="EL67" s="28"/>
    </row>
    <row r="68" spans="1:142" ht="18">
      <c r="A68" s="24"/>
      <c r="B68" s="2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40"/>
      <c r="R68" s="41"/>
      <c r="S68" s="41"/>
      <c r="T68" s="41"/>
      <c r="U68" s="41"/>
      <c r="V68" s="41"/>
      <c r="W68" s="41"/>
      <c r="X68" s="41"/>
      <c r="Y68" s="41"/>
      <c r="Z68" s="35"/>
      <c r="AA68" s="35"/>
      <c r="AB68" s="35"/>
      <c r="AC68" s="35"/>
      <c r="AD68" s="35"/>
      <c r="AE68" s="35"/>
      <c r="AF68" s="35"/>
      <c r="AG68" s="35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40"/>
      <c r="AW68" s="41"/>
      <c r="AX68" s="41"/>
      <c r="AY68" s="41"/>
      <c r="AZ68" s="41"/>
      <c r="BA68" s="41"/>
      <c r="BB68" s="41"/>
      <c r="BC68" s="41"/>
      <c r="BD68" s="41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8"/>
      <c r="BQ68" s="38"/>
      <c r="BR68" s="38"/>
      <c r="BS68" s="38"/>
      <c r="BT68" s="38"/>
      <c r="BU68" s="38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3"/>
      <c r="CZ68" s="43"/>
      <c r="DA68" s="44"/>
      <c r="DB68" s="44"/>
      <c r="DC68" s="44"/>
      <c r="DD68" s="44"/>
      <c r="DE68" s="44"/>
      <c r="DF68" s="44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28"/>
      <c r="EF68" s="28"/>
      <c r="EG68" s="28"/>
      <c r="EH68" s="28"/>
      <c r="EI68" s="28"/>
      <c r="EJ68" s="28"/>
      <c r="EK68" s="28"/>
      <c r="EL68" s="28"/>
    </row>
    <row r="69" spans="1:142" ht="18">
      <c r="A69" s="24"/>
      <c r="B69" s="2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40"/>
      <c r="R69" s="41"/>
      <c r="S69" s="41"/>
      <c r="T69" s="41"/>
      <c r="U69" s="41"/>
      <c r="V69" s="41"/>
      <c r="W69" s="41"/>
      <c r="X69" s="41"/>
      <c r="Y69" s="41"/>
      <c r="Z69" s="35"/>
      <c r="AA69" s="35"/>
      <c r="AB69" s="35"/>
      <c r="AC69" s="35"/>
      <c r="AD69" s="35"/>
      <c r="AE69" s="35"/>
      <c r="AF69" s="35"/>
      <c r="AG69" s="35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40"/>
      <c r="AW69" s="41"/>
      <c r="AX69" s="41"/>
      <c r="AY69" s="41"/>
      <c r="AZ69" s="41"/>
      <c r="BA69" s="41"/>
      <c r="BB69" s="41"/>
      <c r="BC69" s="41"/>
      <c r="BD69" s="41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8"/>
      <c r="BQ69" s="38"/>
      <c r="BR69" s="38"/>
      <c r="BS69" s="38"/>
      <c r="BT69" s="38"/>
      <c r="BU69" s="38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3"/>
      <c r="CZ69" s="43"/>
      <c r="DA69" s="44"/>
      <c r="DB69" s="44"/>
      <c r="DC69" s="44"/>
      <c r="DD69" s="44"/>
      <c r="DE69" s="44"/>
      <c r="DF69" s="44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28"/>
      <c r="EF69" s="28"/>
      <c r="EG69" s="28"/>
      <c r="EH69" s="28"/>
      <c r="EI69" s="28"/>
      <c r="EJ69" s="28"/>
      <c r="EK69" s="28"/>
      <c r="EL69" s="28"/>
    </row>
    <row r="70" spans="1:142" ht="18">
      <c r="A70" s="24"/>
      <c r="B70" s="2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40"/>
      <c r="R70" s="41"/>
      <c r="S70" s="41"/>
      <c r="T70" s="41"/>
      <c r="U70" s="41"/>
      <c r="V70" s="41"/>
      <c r="W70" s="41"/>
      <c r="X70" s="41"/>
      <c r="Y70" s="41"/>
      <c r="Z70" s="35"/>
      <c r="AA70" s="35"/>
      <c r="AB70" s="35"/>
      <c r="AC70" s="35"/>
      <c r="AD70" s="35"/>
      <c r="AE70" s="35"/>
      <c r="AF70" s="35"/>
      <c r="AG70" s="35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40"/>
      <c r="AW70" s="41"/>
      <c r="AX70" s="41"/>
      <c r="AY70" s="41"/>
      <c r="AZ70" s="41"/>
      <c r="BA70" s="41"/>
      <c r="BB70" s="41"/>
      <c r="BC70" s="41"/>
      <c r="BD70" s="41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8"/>
      <c r="BQ70" s="38"/>
      <c r="BR70" s="38"/>
      <c r="BS70" s="38"/>
      <c r="BT70" s="38"/>
      <c r="BU70" s="38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3"/>
      <c r="CZ70" s="43"/>
      <c r="DA70" s="44"/>
      <c r="DB70" s="44"/>
      <c r="DC70" s="44"/>
      <c r="DD70" s="44"/>
      <c r="DE70" s="44"/>
      <c r="DF70" s="44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28"/>
      <c r="EF70" s="28"/>
      <c r="EG70" s="28"/>
      <c r="EH70" s="28"/>
      <c r="EI70" s="28"/>
      <c r="EJ70" s="28"/>
      <c r="EK70" s="28"/>
      <c r="EL70" s="28"/>
    </row>
    <row r="71" spans="1:142" ht="18">
      <c r="A71" s="24"/>
      <c r="B71" s="2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40"/>
      <c r="R71" s="41"/>
      <c r="S71" s="41"/>
      <c r="T71" s="41"/>
      <c r="U71" s="41"/>
      <c r="V71" s="41"/>
      <c r="W71" s="41"/>
      <c r="X71" s="41"/>
      <c r="Y71" s="41"/>
      <c r="Z71" s="35"/>
      <c r="AA71" s="35"/>
      <c r="AB71" s="35"/>
      <c r="AC71" s="35"/>
      <c r="AD71" s="35"/>
      <c r="AE71" s="35"/>
      <c r="AF71" s="35"/>
      <c r="AG71" s="35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40"/>
      <c r="AW71" s="41"/>
      <c r="AX71" s="41"/>
      <c r="AY71" s="41"/>
      <c r="AZ71" s="41"/>
      <c r="BA71" s="41"/>
      <c r="BB71" s="41"/>
      <c r="BC71" s="41"/>
      <c r="BD71" s="41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8"/>
      <c r="BQ71" s="38"/>
      <c r="BR71" s="38"/>
      <c r="BS71" s="38"/>
      <c r="BT71" s="38"/>
      <c r="BU71" s="38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3"/>
      <c r="CZ71" s="43"/>
      <c r="DA71" s="44"/>
      <c r="DB71" s="44"/>
      <c r="DC71" s="44"/>
      <c r="DD71" s="44"/>
      <c r="DE71" s="44"/>
      <c r="DF71" s="44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28"/>
      <c r="EF71" s="28"/>
      <c r="EG71" s="28"/>
      <c r="EH71" s="28"/>
      <c r="EI71" s="28"/>
      <c r="EJ71" s="28"/>
      <c r="EK71" s="28"/>
      <c r="EL71" s="28"/>
    </row>
    <row r="72" spans="1:142" ht="18">
      <c r="A72" s="24"/>
      <c r="B72" s="2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40"/>
      <c r="R72" s="41"/>
      <c r="S72" s="41"/>
      <c r="T72" s="41"/>
      <c r="U72" s="41"/>
      <c r="V72" s="41"/>
      <c r="W72" s="41"/>
      <c r="X72" s="41"/>
      <c r="Y72" s="41"/>
      <c r="Z72" s="35"/>
      <c r="AA72" s="35"/>
      <c r="AB72" s="35"/>
      <c r="AC72" s="35"/>
      <c r="AD72" s="35"/>
      <c r="AE72" s="35"/>
      <c r="AF72" s="35"/>
      <c r="AG72" s="35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40"/>
      <c r="AW72" s="41"/>
      <c r="AX72" s="41"/>
      <c r="AY72" s="41"/>
      <c r="AZ72" s="41"/>
      <c r="BA72" s="41"/>
      <c r="BB72" s="41"/>
      <c r="BC72" s="41"/>
      <c r="BD72" s="41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8"/>
      <c r="BQ72" s="38"/>
      <c r="BR72" s="38"/>
      <c r="BS72" s="38"/>
      <c r="BT72" s="38"/>
      <c r="BU72" s="38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3"/>
      <c r="CZ72" s="43"/>
      <c r="DA72" s="44"/>
      <c r="DB72" s="44"/>
      <c r="DC72" s="44"/>
      <c r="DD72" s="44"/>
      <c r="DE72" s="44"/>
      <c r="DF72" s="44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28"/>
      <c r="EF72" s="28"/>
      <c r="EG72" s="28"/>
      <c r="EH72" s="28"/>
      <c r="EI72" s="28"/>
      <c r="EJ72" s="28"/>
      <c r="EK72" s="28"/>
      <c r="EL72" s="28"/>
    </row>
    <row r="73" spans="1:142" ht="18">
      <c r="A73" s="24"/>
      <c r="B73" s="2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40"/>
      <c r="R73" s="41"/>
      <c r="S73" s="41"/>
      <c r="T73" s="41"/>
      <c r="U73" s="41"/>
      <c r="V73" s="41"/>
      <c r="W73" s="41"/>
      <c r="X73" s="41"/>
      <c r="Y73" s="41"/>
      <c r="Z73" s="35"/>
      <c r="AA73" s="35"/>
      <c r="AB73" s="35"/>
      <c r="AC73" s="35"/>
      <c r="AD73" s="35"/>
      <c r="AE73" s="35"/>
      <c r="AF73" s="35"/>
      <c r="AG73" s="35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40"/>
      <c r="AW73" s="41"/>
      <c r="AX73" s="41"/>
      <c r="AY73" s="41"/>
      <c r="AZ73" s="41"/>
      <c r="BA73" s="41"/>
      <c r="BB73" s="41"/>
      <c r="BC73" s="41"/>
      <c r="BD73" s="41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8"/>
      <c r="BQ73" s="38"/>
      <c r="BR73" s="38"/>
      <c r="BS73" s="38"/>
      <c r="BT73" s="38"/>
      <c r="BU73" s="38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3"/>
      <c r="CZ73" s="43"/>
      <c r="DA73" s="44"/>
      <c r="DB73" s="44"/>
      <c r="DC73" s="44"/>
      <c r="DD73" s="44"/>
      <c r="DE73" s="44"/>
      <c r="DF73" s="44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28"/>
      <c r="EF73" s="28"/>
      <c r="EG73" s="28"/>
      <c r="EH73" s="28"/>
      <c r="EI73" s="28"/>
      <c r="EJ73" s="28"/>
      <c r="EK73" s="28"/>
      <c r="EL73" s="28"/>
    </row>
    <row r="74" spans="1:142" ht="18">
      <c r="A74" s="24"/>
      <c r="B74" s="2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40"/>
      <c r="R74" s="41"/>
      <c r="S74" s="41"/>
      <c r="T74" s="41"/>
      <c r="U74" s="41"/>
      <c r="V74" s="41"/>
      <c r="W74" s="41"/>
      <c r="X74" s="41"/>
      <c r="Y74" s="41"/>
      <c r="Z74" s="35"/>
      <c r="AA74" s="35"/>
      <c r="AB74" s="35"/>
      <c r="AC74" s="35"/>
      <c r="AD74" s="35"/>
      <c r="AE74" s="35"/>
      <c r="AF74" s="35"/>
      <c r="AG74" s="35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40"/>
      <c r="AW74" s="41"/>
      <c r="AX74" s="41"/>
      <c r="AY74" s="41"/>
      <c r="AZ74" s="41"/>
      <c r="BA74" s="41"/>
      <c r="BB74" s="41"/>
      <c r="BC74" s="41"/>
      <c r="BD74" s="41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8"/>
      <c r="BQ74" s="38"/>
      <c r="BR74" s="38"/>
      <c r="BS74" s="38"/>
      <c r="BT74" s="38"/>
      <c r="BU74" s="38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3"/>
      <c r="CZ74" s="43"/>
      <c r="DA74" s="44"/>
      <c r="DB74" s="44"/>
      <c r="DC74" s="44"/>
      <c r="DD74" s="44"/>
      <c r="DE74" s="44"/>
      <c r="DF74" s="44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28"/>
      <c r="EF74" s="28"/>
      <c r="EG74" s="28"/>
      <c r="EH74" s="28"/>
      <c r="EI74" s="28"/>
      <c r="EJ74" s="28"/>
      <c r="EK74" s="28"/>
      <c r="EL74" s="28"/>
    </row>
    <row r="75" spans="1:142" ht="18">
      <c r="A75" s="24"/>
      <c r="B75" s="2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40"/>
      <c r="R75" s="41"/>
      <c r="S75" s="41"/>
      <c r="T75" s="41"/>
      <c r="U75" s="41"/>
      <c r="V75" s="41"/>
      <c r="W75" s="41"/>
      <c r="X75" s="41"/>
      <c r="Y75" s="41"/>
      <c r="Z75" s="35"/>
      <c r="AA75" s="35"/>
      <c r="AB75" s="35"/>
      <c r="AC75" s="35"/>
      <c r="AD75" s="35"/>
      <c r="AE75" s="35"/>
      <c r="AF75" s="35"/>
      <c r="AG75" s="35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40"/>
      <c r="AW75" s="41"/>
      <c r="AX75" s="41"/>
      <c r="AY75" s="41"/>
      <c r="AZ75" s="41"/>
      <c r="BA75" s="41"/>
      <c r="BB75" s="41"/>
      <c r="BC75" s="41"/>
      <c r="BD75" s="41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8"/>
      <c r="BQ75" s="38"/>
      <c r="BR75" s="38"/>
      <c r="BS75" s="38"/>
      <c r="BT75" s="38"/>
      <c r="BU75" s="38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3"/>
      <c r="CZ75" s="43"/>
      <c r="DA75" s="44"/>
      <c r="DB75" s="44"/>
      <c r="DC75" s="44"/>
      <c r="DD75" s="44"/>
      <c r="DE75" s="44"/>
      <c r="DF75" s="44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28"/>
      <c r="EF75" s="28"/>
      <c r="EG75" s="28"/>
      <c r="EH75" s="28"/>
      <c r="EI75" s="28"/>
      <c r="EJ75" s="28"/>
      <c r="EK75" s="28"/>
      <c r="EL75" s="28"/>
    </row>
    <row r="76" spans="1:142" ht="18">
      <c r="A76" s="24"/>
      <c r="B76" s="2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40"/>
      <c r="R76" s="41"/>
      <c r="S76" s="41"/>
      <c r="T76" s="41"/>
      <c r="U76" s="41"/>
      <c r="V76" s="41"/>
      <c r="W76" s="41"/>
      <c r="X76" s="41"/>
      <c r="Y76" s="41"/>
      <c r="Z76" s="35"/>
      <c r="AA76" s="35"/>
      <c r="AB76" s="35"/>
      <c r="AC76" s="35"/>
      <c r="AD76" s="35"/>
      <c r="AE76" s="35"/>
      <c r="AF76" s="35"/>
      <c r="AG76" s="35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40"/>
      <c r="AW76" s="41"/>
      <c r="AX76" s="41"/>
      <c r="AY76" s="41"/>
      <c r="AZ76" s="41"/>
      <c r="BA76" s="41"/>
      <c r="BB76" s="41"/>
      <c r="BC76" s="41"/>
      <c r="BD76" s="41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8"/>
      <c r="BQ76" s="38"/>
      <c r="BR76" s="38"/>
      <c r="BS76" s="38"/>
      <c r="BT76" s="38"/>
      <c r="BU76" s="38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3"/>
      <c r="CZ76" s="43"/>
      <c r="DA76" s="44"/>
      <c r="DB76" s="44"/>
      <c r="DC76" s="44"/>
      <c r="DD76" s="44"/>
      <c r="DE76" s="44"/>
      <c r="DF76" s="44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28"/>
      <c r="EF76" s="28"/>
      <c r="EG76" s="28"/>
      <c r="EH76" s="28"/>
      <c r="EI76" s="28"/>
      <c r="EJ76" s="28"/>
      <c r="EK76" s="28"/>
      <c r="EL76" s="28"/>
    </row>
    <row r="77" spans="1:142" ht="18">
      <c r="A77" s="24"/>
      <c r="B77" s="2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40"/>
      <c r="R77" s="41"/>
      <c r="S77" s="41"/>
      <c r="T77" s="41"/>
      <c r="U77" s="41"/>
      <c r="V77" s="41"/>
      <c r="W77" s="41"/>
      <c r="X77" s="41"/>
      <c r="Y77" s="41"/>
      <c r="Z77" s="35"/>
      <c r="AA77" s="35"/>
      <c r="AB77" s="35"/>
      <c r="AC77" s="35"/>
      <c r="AD77" s="35"/>
      <c r="AE77" s="35"/>
      <c r="AF77" s="35"/>
      <c r="AG77" s="35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40"/>
      <c r="AW77" s="41"/>
      <c r="AX77" s="41"/>
      <c r="AY77" s="41"/>
      <c r="AZ77" s="41"/>
      <c r="BA77" s="41"/>
      <c r="BB77" s="41"/>
      <c r="BC77" s="41"/>
      <c r="BD77" s="41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33"/>
      <c r="CS77" s="42"/>
      <c r="CT77" s="42"/>
      <c r="CU77" s="42"/>
      <c r="CV77" s="42"/>
      <c r="CW77" s="42"/>
      <c r="CX77" s="42"/>
      <c r="CY77" s="43"/>
      <c r="CZ77" s="43"/>
      <c r="DA77" s="44"/>
      <c r="DB77" s="44"/>
      <c r="DC77" s="44"/>
      <c r="DD77" s="44"/>
      <c r="DE77" s="44"/>
      <c r="DF77" s="44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28"/>
      <c r="EF77" s="28"/>
      <c r="EG77" s="28"/>
      <c r="EH77" s="28"/>
      <c r="EI77" s="28"/>
      <c r="EJ77" s="28"/>
      <c r="EK77" s="28"/>
      <c r="EL77" s="28"/>
    </row>
    <row r="78" spans="1:142" ht="18">
      <c r="A78" s="24"/>
      <c r="B78" s="2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40"/>
      <c r="R78" s="41"/>
      <c r="S78" s="41"/>
      <c r="T78" s="41"/>
      <c r="U78" s="41"/>
      <c r="V78" s="41"/>
      <c r="W78" s="41"/>
      <c r="X78" s="41"/>
      <c r="Y78" s="41"/>
      <c r="Z78" s="35"/>
      <c r="AA78" s="35"/>
      <c r="AB78" s="35"/>
      <c r="AC78" s="35"/>
      <c r="AD78" s="35"/>
      <c r="AE78" s="35"/>
      <c r="AF78" s="35"/>
      <c r="AG78" s="35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40"/>
      <c r="AW78" s="41"/>
      <c r="AX78" s="41"/>
      <c r="AY78" s="41"/>
      <c r="AZ78" s="41"/>
      <c r="BA78" s="41"/>
      <c r="BB78" s="41"/>
      <c r="BC78" s="41"/>
      <c r="BD78" s="41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33"/>
      <c r="CS78" s="42"/>
      <c r="CT78" s="42"/>
      <c r="CU78" s="42"/>
      <c r="CV78" s="42"/>
      <c r="CW78" s="42"/>
      <c r="CX78" s="42"/>
      <c r="CY78" s="43"/>
      <c r="CZ78" s="43"/>
      <c r="DA78" s="44"/>
      <c r="DB78" s="44"/>
      <c r="DC78" s="44"/>
      <c r="DD78" s="44"/>
      <c r="DE78" s="44"/>
      <c r="DF78" s="44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28"/>
      <c r="EF78" s="28"/>
      <c r="EG78" s="28"/>
      <c r="EH78" s="28"/>
      <c r="EI78" s="28"/>
      <c r="EJ78" s="28"/>
      <c r="EK78" s="28"/>
      <c r="EL78" s="28"/>
    </row>
    <row r="79" spans="1:142" ht="18">
      <c r="A79" s="24"/>
      <c r="B79" s="2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40"/>
      <c r="R79" s="41"/>
      <c r="S79" s="41"/>
      <c r="T79" s="41"/>
      <c r="U79" s="41"/>
      <c r="V79" s="41"/>
      <c r="W79" s="41"/>
      <c r="X79" s="41"/>
      <c r="Y79" s="41"/>
      <c r="Z79" s="35"/>
      <c r="AA79" s="35"/>
      <c r="AB79" s="35"/>
      <c r="AC79" s="35"/>
      <c r="AD79" s="35"/>
      <c r="AE79" s="35"/>
      <c r="AF79" s="35"/>
      <c r="AG79" s="35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40"/>
      <c r="AW79" s="41"/>
      <c r="AX79" s="41"/>
      <c r="AY79" s="41"/>
      <c r="AZ79" s="41"/>
      <c r="BA79" s="41"/>
      <c r="BB79" s="41"/>
      <c r="BC79" s="41"/>
      <c r="BD79" s="41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33"/>
      <c r="CS79" s="42"/>
      <c r="CT79" s="42"/>
      <c r="CU79" s="42"/>
      <c r="CV79" s="42"/>
      <c r="CW79" s="42"/>
      <c r="CX79" s="42"/>
      <c r="CY79" s="43"/>
      <c r="CZ79" s="43"/>
      <c r="DA79" s="44"/>
      <c r="DB79" s="44"/>
      <c r="DC79" s="44"/>
      <c r="DD79" s="44"/>
      <c r="DE79" s="44"/>
      <c r="DF79" s="44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28"/>
      <c r="EF79" s="28"/>
      <c r="EG79" s="28"/>
      <c r="EH79" s="28"/>
      <c r="EI79" s="28"/>
      <c r="EJ79" s="28"/>
      <c r="EK79" s="28"/>
      <c r="EL79" s="28"/>
    </row>
    <row r="80" spans="1:142" ht="18">
      <c r="A80" s="24"/>
      <c r="B80" s="2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40"/>
      <c r="R80" s="41"/>
      <c r="S80" s="41"/>
      <c r="T80" s="41"/>
      <c r="U80" s="41"/>
      <c r="V80" s="41"/>
      <c r="W80" s="41"/>
      <c r="X80" s="41"/>
      <c r="Y80" s="41"/>
      <c r="Z80" s="35"/>
      <c r="AA80" s="35"/>
      <c r="AB80" s="35"/>
      <c r="AC80" s="35"/>
      <c r="AD80" s="35"/>
      <c r="AE80" s="35"/>
      <c r="AF80" s="35"/>
      <c r="AG80" s="35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40"/>
      <c r="AW80" s="41"/>
      <c r="AX80" s="41"/>
      <c r="AY80" s="41"/>
      <c r="AZ80" s="41"/>
      <c r="BA80" s="41"/>
      <c r="BB80" s="41"/>
      <c r="BC80" s="41"/>
      <c r="BD80" s="41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33"/>
      <c r="CS80" s="42"/>
      <c r="CT80" s="42"/>
      <c r="CU80" s="42"/>
      <c r="CV80" s="42"/>
      <c r="CW80" s="42"/>
      <c r="CX80" s="42"/>
      <c r="CY80" s="43"/>
      <c r="CZ80" s="43"/>
      <c r="DA80" s="44"/>
      <c r="DB80" s="44"/>
      <c r="DC80" s="44"/>
      <c r="DD80" s="44"/>
      <c r="DE80" s="44"/>
      <c r="DF80" s="44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28"/>
      <c r="EF80" s="28"/>
      <c r="EG80" s="28"/>
      <c r="EH80" s="28"/>
      <c r="EI80" s="28"/>
      <c r="EJ80" s="28"/>
      <c r="EK80" s="28"/>
      <c r="EL80" s="28"/>
    </row>
    <row r="81" spans="1:142" ht="18">
      <c r="A81" s="24"/>
      <c r="B81" s="2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40"/>
      <c r="R81" s="41"/>
      <c r="S81" s="41"/>
      <c r="T81" s="41"/>
      <c r="U81" s="41"/>
      <c r="V81" s="41"/>
      <c r="W81" s="41"/>
      <c r="X81" s="41"/>
      <c r="Y81" s="41"/>
      <c r="Z81" s="35"/>
      <c r="AA81" s="35"/>
      <c r="AB81" s="35"/>
      <c r="AC81" s="35"/>
      <c r="AD81" s="35"/>
      <c r="AE81" s="35"/>
      <c r="AF81" s="35"/>
      <c r="AG81" s="35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40"/>
      <c r="AW81" s="41"/>
      <c r="AX81" s="41"/>
      <c r="AY81" s="41"/>
      <c r="AZ81" s="41"/>
      <c r="BA81" s="41"/>
      <c r="BB81" s="41"/>
      <c r="BC81" s="41"/>
      <c r="BD81" s="41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33"/>
      <c r="CS81" s="42"/>
      <c r="CT81" s="42"/>
      <c r="CU81" s="42"/>
      <c r="CV81" s="42"/>
      <c r="CW81" s="42"/>
      <c r="CX81" s="42"/>
      <c r="CY81" s="43"/>
      <c r="CZ81" s="43"/>
      <c r="DA81" s="44"/>
      <c r="DB81" s="44"/>
      <c r="DC81" s="44"/>
      <c r="DD81" s="44"/>
      <c r="DE81" s="44"/>
      <c r="DF81" s="44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28"/>
      <c r="EF81" s="28"/>
      <c r="EG81" s="28"/>
      <c r="EH81" s="28"/>
      <c r="EI81" s="28"/>
      <c r="EJ81" s="28"/>
      <c r="EK81" s="28"/>
      <c r="EL81" s="28"/>
    </row>
    <row r="82" spans="1:142" ht="18">
      <c r="A82" s="24"/>
      <c r="B82" s="2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40"/>
      <c r="R82" s="41"/>
      <c r="S82" s="41"/>
      <c r="T82" s="41"/>
      <c r="U82" s="41"/>
      <c r="V82" s="41"/>
      <c r="W82" s="41"/>
      <c r="X82" s="41"/>
      <c r="Y82" s="41"/>
      <c r="Z82" s="35"/>
      <c r="AA82" s="35"/>
      <c r="AB82" s="35"/>
      <c r="AC82" s="35"/>
      <c r="AD82" s="35"/>
      <c r="AE82" s="35"/>
      <c r="AF82" s="35"/>
      <c r="AG82" s="35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40"/>
      <c r="AW82" s="41"/>
      <c r="AX82" s="41"/>
      <c r="AY82" s="41"/>
      <c r="AZ82" s="41"/>
      <c r="BA82" s="41"/>
      <c r="BB82" s="41"/>
      <c r="BC82" s="41"/>
      <c r="BD82" s="41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33"/>
      <c r="CS82" s="42"/>
      <c r="CT82" s="42"/>
      <c r="CU82" s="42"/>
      <c r="CV82" s="42"/>
      <c r="CW82" s="42"/>
      <c r="CX82" s="42"/>
      <c r="CY82" s="43"/>
      <c r="CZ82" s="43"/>
      <c r="DA82" s="44"/>
      <c r="DB82" s="44"/>
      <c r="DC82" s="44"/>
      <c r="DD82" s="44"/>
      <c r="DE82" s="44"/>
      <c r="DF82" s="44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28"/>
      <c r="EF82" s="28"/>
      <c r="EG82" s="28"/>
      <c r="EH82" s="28"/>
      <c r="EI82" s="28"/>
      <c r="EJ82" s="28"/>
      <c r="EK82" s="28"/>
      <c r="EL82" s="28"/>
    </row>
    <row r="83" spans="1:142" ht="18">
      <c r="A83" s="24"/>
      <c r="B83" s="2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40"/>
      <c r="R83" s="41"/>
      <c r="S83" s="41"/>
      <c r="T83" s="41"/>
      <c r="U83" s="41"/>
      <c r="V83" s="41"/>
      <c r="W83" s="41"/>
      <c r="X83" s="41"/>
      <c r="Y83" s="41"/>
      <c r="Z83" s="35"/>
      <c r="AA83" s="35"/>
      <c r="AB83" s="35"/>
      <c r="AC83" s="35"/>
      <c r="AD83" s="35"/>
      <c r="AE83" s="35"/>
      <c r="AF83" s="35"/>
      <c r="AG83" s="35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40"/>
      <c r="AW83" s="41"/>
      <c r="AX83" s="41"/>
      <c r="AY83" s="41"/>
      <c r="AZ83" s="41"/>
      <c r="BA83" s="41"/>
      <c r="BB83" s="41"/>
      <c r="BC83" s="41"/>
      <c r="BD83" s="41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33"/>
      <c r="CS83" s="42"/>
      <c r="CT83" s="42"/>
      <c r="CU83" s="42"/>
      <c r="CV83" s="42"/>
      <c r="CW83" s="42"/>
      <c r="CX83" s="42"/>
      <c r="CY83" s="43"/>
      <c r="CZ83" s="43"/>
      <c r="DA83" s="44"/>
      <c r="DB83" s="44"/>
      <c r="DC83" s="44"/>
      <c r="DD83" s="44"/>
      <c r="DE83" s="44"/>
      <c r="DF83" s="44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28"/>
      <c r="EF83" s="28"/>
      <c r="EG83" s="28"/>
      <c r="EH83" s="28"/>
      <c r="EI83" s="28"/>
      <c r="EJ83" s="28"/>
      <c r="EK83" s="28"/>
      <c r="EL83" s="28"/>
    </row>
    <row r="84" spans="1:142" ht="18">
      <c r="A84" s="24"/>
      <c r="B84" s="2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40"/>
      <c r="R84" s="41"/>
      <c r="S84" s="41"/>
      <c r="T84" s="41"/>
      <c r="U84" s="41"/>
      <c r="V84" s="41"/>
      <c r="W84" s="41"/>
      <c r="X84" s="41"/>
      <c r="Y84" s="41"/>
      <c r="Z84" s="35"/>
      <c r="AA84" s="35"/>
      <c r="AB84" s="35"/>
      <c r="AC84" s="35"/>
      <c r="AD84" s="35"/>
      <c r="AE84" s="35"/>
      <c r="AF84" s="35"/>
      <c r="AG84" s="35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40"/>
      <c r="AW84" s="41"/>
      <c r="AX84" s="41"/>
      <c r="AY84" s="41"/>
      <c r="AZ84" s="41"/>
      <c r="BA84" s="41"/>
      <c r="BB84" s="41"/>
      <c r="BC84" s="41"/>
      <c r="BD84" s="41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33"/>
      <c r="CS84" s="42"/>
      <c r="CT84" s="42"/>
      <c r="CU84" s="42"/>
      <c r="CV84" s="42"/>
      <c r="CW84" s="42"/>
      <c r="CX84" s="42"/>
      <c r="CY84" s="43"/>
      <c r="CZ84" s="43"/>
      <c r="DA84" s="44"/>
      <c r="DB84" s="44"/>
      <c r="DC84" s="44"/>
      <c r="DD84" s="44"/>
      <c r="DE84" s="44"/>
      <c r="DF84" s="44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28"/>
      <c r="EF84" s="28"/>
      <c r="EG84" s="28"/>
      <c r="EH84" s="28"/>
      <c r="EI84" s="28"/>
      <c r="EJ84" s="28"/>
      <c r="EK84" s="28"/>
      <c r="EL84" s="28"/>
    </row>
    <row r="85" spans="1:142" ht="18">
      <c r="A85" s="24"/>
      <c r="B85" s="2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40"/>
      <c r="R85" s="41"/>
      <c r="S85" s="41"/>
      <c r="T85" s="41"/>
      <c r="U85" s="41"/>
      <c r="V85" s="41"/>
      <c r="W85" s="41"/>
      <c r="X85" s="41"/>
      <c r="Y85" s="41"/>
      <c r="Z85" s="35"/>
      <c r="AA85" s="35"/>
      <c r="AB85" s="35"/>
      <c r="AC85" s="35"/>
      <c r="AD85" s="35"/>
      <c r="AE85" s="35"/>
      <c r="AF85" s="35"/>
      <c r="AG85" s="35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40"/>
      <c r="AW85" s="41"/>
      <c r="AX85" s="41"/>
      <c r="AY85" s="41"/>
      <c r="AZ85" s="41"/>
      <c r="BA85" s="41"/>
      <c r="BB85" s="41"/>
      <c r="BC85" s="41"/>
      <c r="BD85" s="41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33"/>
      <c r="CS85" s="42"/>
      <c r="CT85" s="42"/>
      <c r="CU85" s="42"/>
      <c r="CV85" s="42"/>
      <c r="CW85" s="42"/>
      <c r="CX85" s="42"/>
      <c r="CY85" s="43"/>
      <c r="CZ85" s="43"/>
      <c r="DA85" s="44"/>
      <c r="DB85" s="44"/>
      <c r="DC85" s="44"/>
      <c r="DD85" s="44"/>
      <c r="DE85" s="44"/>
      <c r="DF85" s="44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28"/>
      <c r="EF85" s="28"/>
      <c r="EG85" s="28"/>
      <c r="EH85" s="28"/>
      <c r="EI85" s="28"/>
      <c r="EJ85" s="28"/>
      <c r="EK85" s="28"/>
      <c r="EL85" s="28"/>
    </row>
    <row r="86" spans="1:142" ht="18">
      <c r="A86" s="24"/>
      <c r="B86" s="2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40"/>
      <c r="R86" s="41"/>
      <c r="S86" s="41"/>
      <c r="T86" s="41"/>
      <c r="U86" s="41"/>
      <c r="V86" s="41"/>
      <c r="W86" s="41"/>
      <c r="X86" s="41"/>
      <c r="Y86" s="41"/>
      <c r="Z86" s="35"/>
      <c r="AA86" s="35"/>
      <c r="AB86" s="35"/>
      <c r="AC86" s="35"/>
      <c r="AD86" s="35"/>
      <c r="AE86" s="35"/>
      <c r="AF86" s="35"/>
      <c r="AG86" s="35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40"/>
      <c r="AW86" s="41"/>
      <c r="AX86" s="41"/>
      <c r="AY86" s="41"/>
      <c r="AZ86" s="41"/>
      <c r="BA86" s="41"/>
      <c r="BB86" s="41"/>
      <c r="BC86" s="41"/>
      <c r="BD86" s="41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33"/>
      <c r="CS86" s="42"/>
      <c r="CT86" s="42"/>
      <c r="CU86" s="42"/>
      <c r="CV86" s="42"/>
      <c r="CW86" s="42"/>
      <c r="CX86" s="42"/>
      <c r="CY86" s="43"/>
      <c r="CZ86" s="43"/>
      <c r="DA86" s="44"/>
      <c r="DB86" s="44"/>
      <c r="DC86" s="44"/>
      <c r="DD86" s="44"/>
      <c r="DE86" s="44"/>
      <c r="DF86" s="44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28"/>
      <c r="EF86" s="28"/>
      <c r="EG86" s="28"/>
      <c r="EH86" s="28"/>
      <c r="EI86" s="28"/>
      <c r="EJ86" s="28"/>
      <c r="EK86" s="28"/>
      <c r="EL86" s="28"/>
    </row>
    <row r="87" spans="1:142" ht="18">
      <c r="A87" s="24"/>
      <c r="B87" s="2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40"/>
      <c r="R87" s="41"/>
      <c r="S87" s="41"/>
      <c r="T87" s="41"/>
      <c r="U87" s="41"/>
      <c r="V87" s="41"/>
      <c r="W87" s="41"/>
      <c r="X87" s="41"/>
      <c r="Y87" s="41"/>
      <c r="Z87" s="35"/>
      <c r="AA87" s="35"/>
      <c r="AB87" s="35"/>
      <c r="AC87" s="35"/>
      <c r="AD87" s="35"/>
      <c r="AE87" s="35"/>
      <c r="AF87" s="35"/>
      <c r="AG87" s="35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40"/>
      <c r="AW87" s="41"/>
      <c r="AX87" s="41"/>
      <c r="AY87" s="41"/>
      <c r="AZ87" s="41"/>
      <c r="BA87" s="41"/>
      <c r="BB87" s="41"/>
      <c r="BC87" s="41"/>
      <c r="BD87" s="41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33"/>
      <c r="CS87" s="42"/>
      <c r="CT87" s="42"/>
      <c r="CU87" s="42"/>
      <c r="CV87" s="42"/>
      <c r="CW87" s="42"/>
      <c r="CX87" s="42"/>
      <c r="CY87" s="43"/>
      <c r="CZ87" s="43"/>
      <c r="DA87" s="44"/>
      <c r="DB87" s="44"/>
      <c r="DC87" s="44"/>
      <c r="DD87" s="44"/>
      <c r="DE87" s="44"/>
      <c r="DF87" s="44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28"/>
      <c r="EF87" s="28"/>
      <c r="EG87" s="28"/>
      <c r="EH87" s="28"/>
      <c r="EI87" s="28"/>
      <c r="EJ87" s="28"/>
      <c r="EK87" s="28"/>
      <c r="EL87" s="28"/>
    </row>
    <row r="88" spans="1:142" ht="18">
      <c r="A88" s="24"/>
      <c r="B88" s="2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40"/>
      <c r="R88" s="41"/>
      <c r="S88" s="41"/>
      <c r="T88" s="41"/>
      <c r="U88" s="41"/>
      <c r="V88" s="41"/>
      <c r="W88" s="41"/>
      <c r="X88" s="41"/>
      <c r="Y88" s="41"/>
      <c r="Z88" s="35"/>
      <c r="AA88" s="35"/>
      <c r="AB88" s="35"/>
      <c r="AC88" s="35"/>
      <c r="AD88" s="35"/>
      <c r="AE88" s="35"/>
      <c r="AF88" s="35"/>
      <c r="AG88" s="35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40"/>
      <c r="AW88" s="41"/>
      <c r="AX88" s="41"/>
      <c r="AY88" s="41"/>
      <c r="AZ88" s="41"/>
      <c r="BA88" s="41"/>
      <c r="BB88" s="41"/>
      <c r="BC88" s="41"/>
      <c r="BD88" s="41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33"/>
      <c r="CS88" s="42"/>
      <c r="CT88" s="42"/>
      <c r="CU88" s="42"/>
      <c r="CV88" s="42"/>
      <c r="CW88" s="42"/>
      <c r="CX88" s="42"/>
      <c r="CY88" s="43"/>
      <c r="CZ88" s="43"/>
      <c r="DA88" s="44"/>
      <c r="DB88" s="44"/>
      <c r="DC88" s="44"/>
      <c r="DD88" s="44"/>
      <c r="DE88" s="44"/>
      <c r="DF88" s="44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28"/>
      <c r="EF88" s="28"/>
      <c r="EG88" s="28"/>
      <c r="EH88" s="28"/>
      <c r="EI88" s="28"/>
      <c r="EJ88" s="28"/>
      <c r="EK88" s="28"/>
      <c r="EL88" s="28"/>
    </row>
    <row r="89" spans="1:142" ht="18">
      <c r="A89" s="24"/>
      <c r="B89" s="2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40"/>
      <c r="R89" s="41"/>
      <c r="S89" s="41"/>
      <c r="T89" s="41"/>
      <c r="U89" s="41"/>
      <c r="V89" s="41"/>
      <c r="W89" s="41"/>
      <c r="X89" s="41"/>
      <c r="Y89" s="41"/>
      <c r="Z89" s="35"/>
      <c r="AA89" s="35"/>
      <c r="AB89" s="35"/>
      <c r="AC89" s="35"/>
      <c r="AD89" s="35"/>
      <c r="AE89" s="35"/>
      <c r="AF89" s="35"/>
      <c r="AG89" s="35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40"/>
      <c r="AW89" s="41"/>
      <c r="AX89" s="41"/>
      <c r="AY89" s="41"/>
      <c r="AZ89" s="41"/>
      <c r="BA89" s="41"/>
      <c r="BB89" s="41"/>
      <c r="BC89" s="41"/>
      <c r="BD89" s="41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33"/>
      <c r="CS89" s="42"/>
      <c r="CT89" s="42"/>
      <c r="CU89" s="42"/>
      <c r="CV89" s="42"/>
      <c r="CW89" s="42"/>
      <c r="CX89" s="42"/>
      <c r="CY89" s="43"/>
      <c r="CZ89" s="43"/>
      <c r="DA89" s="44"/>
      <c r="DB89" s="44"/>
      <c r="DC89" s="44"/>
      <c r="DD89" s="44"/>
      <c r="DE89" s="44"/>
      <c r="DF89" s="44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28"/>
      <c r="EF89" s="28"/>
      <c r="EG89" s="28"/>
      <c r="EH89" s="28"/>
      <c r="EI89" s="28"/>
      <c r="EJ89" s="28"/>
      <c r="EK89" s="28"/>
      <c r="EL89" s="28"/>
    </row>
    <row r="90" spans="1:142" ht="18">
      <c r="A90" s="24"/>
      <c r="B90" s="2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40"/>
      <c r="R90" s="41"/>
      <c r="S90" s="41"/>
      <c r="T90" s="41"/>
      <c r="U90" s="41"/>
      <c r="V90" s="41"/>
      <c r="W90" s="41"/>
      <c r="X90" s="41"/>
      <c r="Y90" s="41"/>
      <c r="Z90" s="35"/>
      <c r="AA90" s="35"/>
      <c r="AB90" s="35"/>
      <c r="AC90" s="35"/>
      <c r="AD90" s="35"/>
      <c r="AE90" s="35"/>
      <c r="AF90" s="35"/>
      <c r="AG90" s="35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40"/>
      <c r="AW90" s="41"/>
      <c r="AX90" s="41"/>
      <c r="AY90" s="41"/>
      <c r="AZ90" s="41"/>
      <c r="BA90" s="41"/>
      <c r="BB90" s="41"/>
      <c r="BC90" s="41"/>
      <c r="BD90" s="41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33"/>
      <c r="CS90" s="42"/>
      <c r="CT90" s="42"/>
      <c r="CU90" s="42"/>
      <c r="CV90" s="42"/>
      <c r="CW90" s="42"/>
      <c r="CX90" s="42"/>
      <c r="CY90" s="43"/>
      <c r="CZ90" s="43"/>
      <c r="DA90" s="44"/>
      <c r="DB90" s="44"/>
      <c r="DC90" s="44"/>
      <c r="DD90" s="44"/>
      <c r="DE90" s="44"/>
      <c r="DF90" s="44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28"/>
      <c r="EF90" s="28"/>
      <c r="EG90" s="28"/>
      <c r="EH90" s="28"/>
      <c r="EI90" s="28"/>
      <c r="EJ90" s="28"/>
      <c r="EK90" s="28"/>
      <c r="EL90" s="28"/>
    </row>
    <row r="91" spans="1:142" ht="18">
      <c r="A91" s="24"/>
      <c r="B91" s="2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40"/>
      <c r="R91" s="41"/>
      <c r="S91" s="41"/>
      <c r="T91" s="41"/>
      <c r="U91" s="41"/>
      <c r="V91" s="41"/>
      <c r="W91" s="41"/>
      <c r="X91" s="41"/>
      <c r="Y91" s="41"/>
      <c r="Z91" s="35"/>
      <c r="AA91" s="35"/>
      <c r="AB91" s="35"/>
      <c r="AC91" s="35"/>
      <c r="AD91" s="35"/>
      <c r="AE91" s="35"/>
      <c r="AF91" s="35"/>
      <c r="AG91" s="35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40"/>
      <c r="AW91" s="41"/>
      <c r="AX91" s="41"/>
      <c r="AY91" s="41"/>
      <c r="AZ91" s="41"/>
      <c r="BA91" s="41"/>
      <c r="BB91" s="41"/>
      <c r="BC91" s="41"/>
      <c r="BD91" s="41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33"/>
      <c r="CS91" s="42"/>
      <c r="CT91" s="42"/>
      <c r="CU91" s="42"/>
      <c r="CV91" s="42"/>
      <c r="CW91" s="42"/>
      <c r="CX91" s="42"/>
      <c r="CY91" s="43"/>
      <c r="CZ91" s="43"/>
      <c r="DA91" s="44"/>
      <c r="DB91" s="44"/>
      <c r="DC91" s="44"/>
      <c r="DD91" s="44"/>
      <c r="DE91" s="44"/>
      <c r="DF91" s="44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28"/>
      <c r="EF91" s="28"/>
      <c r="EG91" s="28"/>
      <c r="EH91" s="28"/>
      <c r="EI91" s="28"/>
      <c r="EJ91" s="28"/>
      <c r="EK91" s="28"/>
      <c r="EL91" s="28"/>
    </row>
    <row r="92" spans="1:142" ht="18">
      <c r="A92" s="24"/>
      <c r="B92" s="2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40"/>
      <c r="R92" s="41"/>
      <c r="S92" s="41"/>
      <c r="T92" s="41"/>
      <c r="U92" s="41"/>
      <c r="V92" s="41"/>
      <c r="W92" s="41"/>
      <c r="X92" s="41"/>
      <c r="Y92" s="41"/>
      <c r="Z92" s="35"/>
      <c r="AA92" s="35"/>
      <c r="AB92" s="35"/>
      <c r="AC92" s="35"/>
      <c r="AD92" s="35"/>
      <c r="AE92" s="35"/>
      <c r="AF92" s="35"/>
      <c r="AG92" s="35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40"/>
      <c r="AW92" s="41"/>
      <c r="AX92" s="41"/>
      <c r="AY92" s="41"/>
      <c r="AZ92" s="41"/>
      <c r="BA92" s="41"/>
      <c r="BB92" s="41"/>
      <c r="BC92" s="41"/>
      <c r="BD92" s="41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33"/>
      <c r="CS92" s="42"/>
      <c r="CT92" s="42"/>
      <c r="CU92" s="42"/>
      <c r="CV92" s="42"/>
      <c r="CW92" s="42"/>
      <c r="CX92" s="42"/>
      <c r="CY92" s="43"/>
      <c r="CZ92" s="43"/>
      <c r="DA92" s="44"/>
      <c r="DB92" s="44"/>
      <c r="DC92" s="44"/>
      <c r="DD92" s="44"/>
      <c r="DE92" s="44"/>
      <c r="DF92" s="44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28"/>
      <c r="EF92" s="28"/>
      <c r="EG92" s="28"/>
      <c r="EH92" s="28"/>
      <c r="EI92" s="28"/>
      <c r="EJ92" s="28"/>
      <c r="EK92" s="28"/>
      <c r="EL92" s="28"/>
    </row>
    <row r="93" spans="1:142" ht="18">
      <c r="A93" s="24"/>
      <c r="B93" s="2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40"/>
      <c r="R93" s="41"/>
      <c r="S93" s="41"/>
      <c r="T93" s="41"/>
      <c r="U93" s="41"/>
      <c r="V93" s="41"/>
      <c r="W93" s="41"/>
      <c r="X93" s="41"/>
      <c r="Y93" s="41"/>
      <c r="Z93" s="35"/>
      <c r="AA93" s="35"/>
      <c r="AB93" s="35"/>
      <c r="AC93" s="35"/>
      <c r="AD93" s="35"/>
      <c r="AE93" s="35"/>
      <c r="AF93" s="35"/>
      <c r="AG93" s="35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40"/>
      <c r="AW93" s="41"/>
      <c r="AX93" s="41"/>
      <c r="AY93" s="41"/>
      <c r="AZ93" s="41"/>
      <c r="BA93" s="41"/>
      <c r="BB93" s="41"/>
      <c r="BC93" s="41"/>
      <c r="BD93" s="41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33"/>
      <c r="CS93" s="42"/>
      <c r="CT93" s="42"/>
      <c r="CU93" s="42"/>
      <c r="CV93" s="42"/>
      <c r="CW93" s="42"/>
      <c r="CX93" s="42"/>
      <c r="CY93" s="43"/>
      <c r="CZ93" s="43"/>
      <c r="DA93" s="44"/>
      <c r="DB93" s="44"/>
      <c r="DC93" s="44"/>
      <c r="DD93" s="44"/>
      <c r="DE93" s="44"/>
      <c r="DF93" s="44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28"/>
      <c r="EF93" s="28"/>
      <c r="EG93" s="28"/>
      <c r="EH93" s="28"/>
      <c r="EI93" s="28"/>
      <c r="EJ93" s="28"/>
      <c r="EK93" s="28"/>
      <c r="EL93" s="28"/>
    </row>
    <row r="94" spans="1:142" ht="18">
      <c r="A94" s="24"/>
      <c r="B94" s="2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40"/>
      <c r="R94" s="41"/>
      <c r="S94" s="41"/>
      <c r="T94" s="41"/>
      <c r="U94" s="41"/>
      <c r="V94" s="41"/>
      <c r="W94" s="41"/>
      <c r="X94" s="41"/>
      <c r="Y94" s="41"/>
      <c r="Z94" s="35"/>
      <c r="AA94" s="35"/>
      <c r="AB94" s="35"/>
      <c r="AC94" s="35"/>
      <c r="AD94" s="35"/>
      <c r="AE94" s="35"/>
      <c r="AF94" s="35"/>
      <c r="AG94" s="35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40"/>
      <c r="AW94" s="41"/>
      <c r="AX94" s="41"/>
      <c r="AY94" s="41"/>
      <c r="AZ94" s="41"/>
      <c r="BA94" s="41"/>
      <c r="BB94" s="41"/>
      <c r="BC94" s="41"/>
      <c r="BD94" s="41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33"/>
      <c r="CS94" s="42"/>
      <c r="CT94" s="42"/>
      <c r="CU94" s="42"/>
      <c r="CV94" s="42"/>
      <c r="CW94" s="42"/>
      <c r="CX94" s="42"/>
      <c r="CY94" s="43"/>
      <c r="CZ94" s="43"/>
      <c r="DA94" s="44"/>
      <c r="DB94" s="44"/>
      <c r="DC94" s="44"/>
      <c r="DD94" s="44"/>
      <c r="DE94" s="44"/>
      <c r="DF94" s="44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28"/>
      <c r="EF94" s="28"/>
      <c r="EG94" s="28"/>
      <c r="EH94" s="28"/>
      <c r="EI94" s="28"/>
      <c r="EJ94" s="28"/>
      <c r="EK94" s="28"/>
      <c r="EL94" s="28"/>
    </row>
    <row r="95" spans="1:142" ht="18">
      <c r="A95" s="24"/>
      <c r="B95" s="2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40"/>
      <c r="R95" s="41"/>
      <c r="S95" s="41"/>
      <c r="T95" s="41"/>
      <c r="U95" s="41"/>
      <c r="V95" s="41"/>
      <c r="W95" s="41"/>
      <c r="X95" s="41"/>
      <c r="Y95" s="41"/>
      <c r="Z95" s="35"/>
      <c r="AA95" s="35"/>
      <c r="AB95" s="35"/>
      <c r="AC95" s="35"/>
      <c r="AD95" s="35"/>
      <c r="AE95" s="35"/>
      <c r="AF95" s="35"/>
      <c r="AG95" s="35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40"/>
      <c r="AW95" s="41"/>
      <c r="AX95" s="41"/>
      <c r="AY95" s="41"/>
      <c r="AZ95" s="41"/>
      <c r="BA95" s="41"/>
      <c r="BB95" s="41"/>
      <c r="BC95" s="41"/>
      <c r="BD95" s="41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33"/>
      <c r="CS95" s="42"/>
      <c r="CT95" s="42"/>
      <c r="CU95" s="42"/>
      <c r="CV95" s="42"/>
      <c r="CW95" s="42"/>
      <c r="CX95" s="42"/>
      <c r="CY95" s="43"/>
      <c r="CZ95" s="43"/>
      <c r="DA95" s="44"/>
      <c r="DB95" s="44"/>
      <c r="DC95" s="44"/>
      <c r="DD95" s="44"/>
      <c r="DE95" s="44"/>
      <c r="DF95" s="44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28"/>
      <c r="EF95" s="28"/>
      <c r="EG95" s="28"/>
      <c r="EH95" s="28"/>
      <c r="EI95" s="28"/>
      <c r="EJ95" s="28"/>
      <c r="EK95" s="28"/>
      <c r="EL95" s="28"/>
    </row>
    <row r="96" spans="1:142" ht="18">
      <c r="A96" s="24"/>
      <c r="B96" s="2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40"/>
      <c r="R96" s="41"/>
      <c r="S96" s="41"/>
      <c r="T96" s="41"/>
      <c r="U96" s="41"/>
      <c r="V96" s="41"/>
      <c r="W96" s="41"/>
      <c r="X96" s="41"/>
      <c r="Y96" s="41"/>
      <c r="Z96" s="35"/>
      <c r="AA96" s="35"/>
      <c r="AB96" s="35"/>
      <c r="AC96" s="35"/>
      <c r="AD96" s="35"/>
      <c r="AE96" s="35"/>
      <c r="AF96" s="35"/>
      <c r="AG96" s="35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40"/>
      <c r="AW96" s="41"/>
      <c r="AX96" s="41"/>
      <c r="AY96" s="41"/>
      <c r="AZ96" s="41"/>
      <c r="BA96" s="41"/>
      <c r="BB96" s="41"/>
      <c r="BC96" s="41"/>
      <c r="BD96" s="41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33"/>
      <c r="CS96" s="42"/>
      <c r="CT96" s="42"/>
      <c r="CU96" s="42"/>
      <c r="CV96" s="42"/>
      <c r="CW96" s="42"/>
      <c r="CX96" s="42"/>
      <c r="CY96" s="43"/>
      <c r="CZ96" s="43"/>
      <c r="DA96" s="44"/>
      <c r="DB96" s="44"/>
      <c r="DC96" s="44"/>
      <c r="DD96" s="44"/>
      <c r="DE96" s="44"/>
      <c r="DF96" s="44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28"/>
      <c r="EF96" s="28"/>
      <c r="EG96" s="28"/>
      <c r="EH96" s="28"/>
      <c r="EI96" s="28"/>
      <c r="EJ96" s="28"/>
      <c r="EK96" s="28"/>
      <c r="EL96" s="28"/>
    </row>
    <row r="97" spans="1:142" ht="18">
      <c r="A97" s="24"/>
      <c r="B97" s="2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40"/>
      <c r="R97" s="41"/>
      <c r="S97" s="41"/>
      <c r="T97" s="41"/>
      <c r="U97" s="41"/>
      <c r="V97" s="41"/>
      <c r="W97" s="41"/>
      <c r="X97" s="41"/>
      <c r="Y97" s="41"/>
      <c r="Z97" s="35"/>
      <c r="AA97" s="35"/>
      <c r="AB97" s="35"/>
      <c r="AC97" s="35"/>
      <c r="AD97" s="35"/>
      <c r="AE97" s="35"/>
      <c r="AF97" s="35"/>
      <c r="AG97" s="35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40"/>
      <c r="AW97" s="41"/>
      <c r="AX97" s="41"/>
      <c r="AY97" s="41"/>
      <c r="AZ97" s="41"/>
      <c r="BA97" s="41"/>
      <c r="BB97" s="41"/>
      <c r="BC97" s="41"/>
      <c r="BD97" s="41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33"/>
      <c r="CS97" s="42"/>
      <c r="CT97" s="42"/>
      <c r="CU97" s="42"/>
      <c r="CV97" s="42"/>
      <c r="CW97" s="42"/>
      <c r="CX97" s="42"/>
      <c r="CY97" s="43"/>
      <c r="CZ97" s="43"/>
      <c r="DA97" s="44"/>
      <c r="DB97" s="44"/>
      <c r="DC97" s="44"/>
      <c r="DD97" s="44"/>
      <c r="DE97" s="44"/>
      <c r="DF97" s="44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28"/>
      <c r="EF97" s="28"/>
      <c r="EG97" s="28"/>
      <c r="EH97" s="28"/>
      <c r="EI97" s="28"/>
      <c r="EJ97" s="28"/>
      <c r="EK97" s="28"/>
      <c r="EL97" s="28"/>
    </row>
    <row r="98" spans="1:142" ht="18">
      <c r="A98" s="24"/>
      <c r="B98" s="2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40"/>
      <c r="R98" s="41"/>
      <c r="S98" s="41"/>
      <c r="T98" s="41"/>
      <c r="U98" s="41"/>
      <c r="V98" s="41"/>
      <c r="W98" s="41"/>
      <c r="X98" s="41"/>
      <c r="Y98" s="41"/>
      <c r="Z98" s="35"/>
      <c r="AA98" s="35"/>
      <c r="AB98" s="35"/>
      <c r="AC98" s="35"/>
      <c r="AD98" s="35"/>
      <c r="AE98" s="35"/>
      <c r="AF98" s="35"/>
      <c r="AG98" s="35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40"/>
      <c r="AW98" s="41"/>
      <c r="AX98" s="41"/>
      <c r="AY98" s="41"/>
      <c r="AZ98" s="41"/>
      <c r="BA98" s="41"/>
      <c r="BB98" s="41"/>
      <c r="BC98" s="41"/>
      <c r="BD98" s="41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33"/>
      <c r="CS98" s="42"/>
      <c r="CT98" s="42"/>
      <c r="CU98" s="42"/>
      <c r="CV98" s="42"/>
      <c r="CW98" s="42"/>
      <c r="CX98" s="42"/>
      <c r="CY98" s="43"/>
      <c r="CZ98" s="43"/>
      <c r="DA98" s="44"/>
      <c r="DB98" s="44"/>
      <c r="DC98" s="44"/>
      <c r="DD98" s="44"/>
      <c r="DE98" s="44"/>
      <c r="DF98" s="44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28"/>
      <c r="EF98" s="28"/>
      <c r="EG98" s="28"/>
      <c r="EH98" s="28"/>
      <c r="EI98" s="28"/>
      <c r="EJ98" s="28"/>
      <c r="EK98" s="28"/>
      <c r="EL98" s="28"/>
    </row>
    <row r="99" spans="1:142" ht="18">
      <c r="A99" s="24"/>
      <c r="B99" s="2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40"/>
      <c r="R99" s="41"/>
      <c r="S99" s="41"/>
      <c r="T99" s="41"/>
      <c r="U99" s="41"/>
      <c r="V99" s="41"/>
      <c r="W99" s="41"/>
      <c r="X99" s="41"/>
      <c r="Y99" s="41"/>
      <c r="Z99" s="35"/>
      <c r="AA99" s="35"/>
      <c r="AB99" s="35"/>
      <c r="AC99" s="35"/>
      <c r="AD99" s="35"/>
      <c r="AE99" s="35"/>
      <c r="AF99" s="35"/>
      <c r="AG99" s="35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40"/>
      <c r="AW99" s="41"/>
      <c r="AX99" s="41"/>
      <c r="AY99" s="41"/>
      <c r="AZ99" s="41"/>
      <c r="BA99" s="41"/>
      <c r="BB99" s="41"/>
      <c r="BC99" s="41"/>
      <c r="BD99" s="41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33"/>
      <c r="CS99" s="42"/>
      <c r="CT99" s="42"/>
      <c r="CU99" s="42"/>
      <c r="CV99" s="42"/>
      <c r="CW99" s="42"/>
      <c r="CX99" s="42"/>
      <c r="CY99" s="43"/>
      <c r="CZ99" s="43"/>
      <c r="DA99" s="44"/>
      <c r="DB99" s="44"/>
      <c r="DC99" s="44"/>
      <c r="DD99" s="44"/>
      <c r="DE99" s="44"/>
      <c r="DF99" s="44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28"/>
      <c r="EF99" s="28"/>
      <c r="EG99" s="28"/>
      <c r="EH99" s="28"/>
      <c r="EI99" s="28"/>
      <c r="EJ99" s="28"/>
      <c r="EK99" s="28"/>
      <c r="EL99" s="28"/>
    </row>
    <row r="100" spans="1:142" ht="18">
      <c r="A100" s="24"/>
      <c r="B100" s="2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40"/>
      <c r="R100" s="41"/>
      <c r="S100" s="41"/>
      <c r="T100" s="41"/>
      <c r="U100" s="41"/>
      <c r="V100" s="41"/>
      <c r="W100" s="41"/>
      <c r="X100" s="41"/>
      <c r="Y100" s="41"/>
      <c r="Z100" s="35"/>
      <c r="AA100" s="35"/>
      <c r="AB100" s="35"/>
      <c r="AC100" s="35"/>
      <c r="AD100" s="35"/>
      <c r="AE100" s="35"/>
      <c r="AF100" s="35"/>
      <c r="AG100" s="35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40"/>
      <c r="AW100" s="41"/>
      <c r="AX100" s="41"/>
      <c r="AY100" s="41"/>
      <c r="AZ100" s="41"/>
      <c r="BA100" s="41"/>
      <c r="BB100" s="41"/>
      <c r="BC100" s="41"/>
      <c r="BD100" s="41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33"/>
      <c r="CS100" s="42"/>
      <c r="CT100" s="42"/>
      <c r="CU100" s="42"/>
      <c r="CV100" s="42"/>
      <c r="CW100" s="42"/>
      <c r="CX100" s="42"/>
      <c r="CY100" s="43"/>
      <c r="CZ100" s="43"/>
      <c r="DA100" s="44"/>
      <c r="DB100" s="44"/>
      <c r="DC100" s="44"/>
      <c r="DD100" s="44"/>
      <c r="DE100" s="44"/>
      <c r="DF100" s="44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28"/>
      <c r="EF100" s="28"/>
      <c r="EG100" s="28"/>
      <c r="EH100" s="28"/>
      <c r="EI100" s="28"/>
      <c r="EJ100" s="28"/>
      <c r="EK100" s="28"/>
      <c r="EL100" s="28"/>
    </row>
    <row r="101" spans="1:142" ht="18">
      <c r="A101" s="24"/>
      <c r="B101" s="2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40"/>
      <c r="R101" s="41"/>
      <c r="S101" s="41"/>
      <c r="T101" s="41"/>
      <c r="U101" s="41"/>
      <c r="V101" s="41"/>
      <c r="W101" s="41"/>
      <c r="X101" s="41"/>
      <c r="Y101" s="41"/>
      <c r="Z101" s="35"/>
      <c r="AA101" s="35"/>
      <c r="AB101" s="35"/>
      <c r="AC101" s="35"/>
      <c r="AD101" s="35"/>
      <c r="AE101" s="35"/>
      <c r="AF101" s="35"/>
      <c r="AG101" s="35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40"/>
      <c r="AW101" s="41"/>
      <c r="AX101" s="41"/>
      <c r="AY101" s="41"/>
      <c r="AZ101" s="41"/>
      <c r="BA101" s="41"/>
      <c r="BB101" s="41"/>
      <c r="BC101" s="41"/>
      <c r="BD101" s="41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33"/>
      <c r="CS101" s="42"/>
      <c r="CT101" s="42"/>
      <c r="CU101" s="42"/>
      <c r="CV101" s="42"/>
      <c r="CW101" s="42"/>
      <c r="CX101" s="42"/>
      <c r="CY101" s="43"/>
      <c r="CZ101" s="43"/>
      <c r="DA101" s="44"/>
      <c r="DB101" s="44"/>
      <c r="DC101" s="44"/>
      <c r="DD101" s="44"/>
      <c r="DE101" s="44"/>
      <c r="DF101" s="44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28"/>
      <c r="EF101" s="28"/>
      <c r="EG101" s="28"/>
      <c r="EH101" s="28"/>
      <c r="EI101" s="28"/>
      <c r="EJ101" s="28"/>
      <c r="EK101" s="28"/>
      <c r="EL101" s="28"/>
    </row>
    <row r="102" spans="1:142" ht="18">
      <c r="A102" s="24"/>
      <c r="B102" s="2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40"/>
      <c r="R102" s="41"/>
      <c r="S102" s="41"/>
      <c r="T102" s="41"/>
      <c r="U102" s="41"/>
      <c r="V102" s="41"/>
      <c r="W102" s="41"/>
      <c r="X102" s="41"/>
      <c r="Y102" s="41"/>
      <c r="Z102" s="35"/>
      <c r="AA102" s="35"/>
      <c r="AB102" s="35"/>
      <c r="AC102" s="35"/>
      <c r="AD102" s="35"/>
      <c r="AE102" s="35"/>
      <c r="AF102" s="35"/>
      <c r="AG102" s="35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40"/>
      <c r="AW102" s="41"/>
      <c r="AX102" s="41"/>
      <c r="AY102" s="41"/>
      <c r="AZ102" s="41"/>
      <c r="BA102" s="41"/>
      <c r="BB102" s="41"/>
      <c r="BC102" s="41"/>
      <c r="BD102" s="41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33"/>
      <c r="CS102" s="42"/>
      <c r="CT102" s="42"/>
      <c r="CU102" s="42"/>
      <c r="CV102" s="42"/>
      <c r="CW102" s="42"/>
      <c r="CX102" s="42"/>
      <c r="CY102" s="43"/>
      <c r="CZ102" s="43"/>
      <c r="DA102" s="44"/>
      <c r="DB102" s="44"/>
      <c r="DC102" s="44"/>
      <c r="DD102" s="44"/>
      <c r="DE102" s="44"/>
      <c r="DF102" s="44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28"/>
      <c r="EF102" s="28"/>
      <c r="EG102" s="28"/>
      <c r="EH102" s="28"/>
      <c r="EI102" s="28"/>
      <c r="EJ102" s="28"/>
      <c r="EK102" s="28"/>
      <c r="EL102" s="28"/>
    </row>
    <row r="103" spans="1:188" ht="18">
      <c r="A103" s="24"/>
      <c r="B103" s="2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40"/>
      <c r="R103" s="41"/>
      <c r="S103" s="41"/>
      <c r="T103" s="41"/>
      <c r="U103" s="41"/>
      <c r="V103" s="41"/>
      <c r="W103" s="41"/>
      <c r="X103" s="41"/>
      <c r="Y103" s="41"/>
      <c r="Z103" s="35"/>
      <c r="AA103" s="35"/>
      <c r="AB103" s="35"/>
      <c r="AC103" s="35"/>
      <c r="AD103" s="35"/>
      <c r="AE103" s="35"/>
      <c r="AF103" s="35"/>
      <c r="AG103" s="35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40"/>
      <c r="AW103" s="41"/>
      <c r="AX103" s="41"/>
      <c r="AY103" s="41"/>
      <c r="AZ103" s="41"/>
      <c r="BA103" s="41"/>
      <c r="BB103" s="41"/>
      <c r="BC103" s="41"/>
      <c r="BD103" s="41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33"/>
      <c r="CS103" s="42"/>
      <c r="CT103" s="42"/>
      <c r="CU103" s="42"/>
      <c r="CV103" s="42"/>
      <c r="CW103" s="42"/>
      <c r="CX103" s="42"/>
      <c r="CY103" s="43"/>
      <c r="CZ103" s="43"/>
      <c r="DA103" s="44"/>
      <c r="DB103" s="44"/>
      <c r="DC103" s="44"/>
      <c r="DD103" s="44"/>
      <c r="DE103" s="44"/>
      <c r="DF103" s="44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28"/>
      <c r="EF103" s="28"/>
      <c r="EG103" s="28"/>
      <c r="EH103" s="28"/>
      <c r="EI103" s="28"/>
      <c r="EJ103" s="28"/>
      <c r="EK103" s="28"/>
      <c r="EL103" s="28"/>
      <c r="EP103" s="15"/>
      <c r="EQ103" s="15"/>
      <c r="ER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</row>
    <row r="104" spans="1:188" ht="18">
      <c r="A104" s="24"/>
      <c r="B104" s="2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40"/>
      <c r="R104" s="41"/>
      <c r="S104" s="41"/>
      <c r="T104" s="41"/>
      <c r="U104" s="41"/>
      <c r="V104" s="41"/>
      <c r="W104" s="41"/>
      <c r="X104" s="41"/>
      <c r="Y104" s="41"/>
      <c r="Z104" s="35"/>
      <c r="AA104" s="35"/>
      <c r="AB104" s="35"/>
      <c r="AC104" s="35"/>
      <c r="AD104" s="35"/>
      <c r="AE104" s="35"/>
      <c r="AF104" s="35"/>
      <c r="AG104" s="35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40"/>
      <c r="AW104" s="41"/>
      <c r="AX104" s="41"/>
      <c r="AY104" s="41"/>
      <c r="AZ104" s="41"/>
      <c r="BA104" s="41"/>
      <c r="BB104" s="41"/>
      <c r="BC104" s="41"/>
      <c r="BD104" s="41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33"/>
      <c r="CS104" s="42"/>
      <c r="CT104" s="42"/>
      <c r="CU104" s="42"/>
      <c r="CV104" s="42"/>
      <c r="CW104" s="42"/>
      <c r="CX104" s="42"/>
      <c r="CY104" s="43"/>
      <c r="CZ104" s="43"/>
      <c r="DA104" s="44"/>
      <c r="DB104" s="44"/>
      <c r="DC104" s="44"/>
      <c r="DD104" s="44"/>
      <c r="DE104" s="44"/>
      <c r="DF104" s="44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45"/>
      <c r="DV104" s="45"/>
      <c r="DW104" s="45"/>
      <c r="DX104" s="45"/>
      <c r="DY104" s="45"/>
      <c r="DZ104" s="45"/>
      <c r="EA104" s="45"/>
      <c r="EB104" s="45"/>
      <c r="EC104" s="45"/>
      <c r="ED104" s="45"/>
      <c r="EE104" s="28"/>
      <c r="EF104" s="28"/>
      <c r="EG104" s="28"/>
      <c r="EH104" s="28"/>
      <c r="EI104" s="28"/>
      <c r="EJ104" s="28"/>
      <c r="EK104" s="28"/>
      <c r="EL104" s="28"/>
      <c r="EP104" s="15"/>
      <c r="EQ104" s="15"/>
      <c r="ER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</row>
    <row r="105" spans="1:188" ht="18">
      <c r="A105" s="24"/>
      <c r="B105" s="2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40"/>
      <c r="R105" s="41"/>
      <c r="S105" s="41"/>
      <c r="T105" s="41"/>
      <c r="U105" s="41"/>
      <c r="V105" s="41"/>
      <c r="W105" s="41"/>
      <c r="X105" s="41"/>
      <c r="Y105" s="41"/>
      <c r="Z105" s="35"/>
      <c r="AA105" s="35"/>
      <c r="AB105" s="35"/>
      <c r="AC105" s="35"/>
      <c r="AD105" s="35"/>
      <c r="AE105" s="35"/>
      <c r="AF105" s="35"/>
      <c r="AG105" s="35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40"/>
      <c r="AW105" s="41"/>
      <c r="AX105" s="41"/>
      <c r="AY105" s="41"/>
      <c r="AZ105" s="41"/>
      <c r="BA105" s="41"/>
      <c r="BB105" s="41"/>
      <c r="BC105" s="41"/>
      <c r="BD105" s="41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33"/>
      <c r="CS105" s="42"/>
      <c r="CT105" s="42"/>
      <c r="CU105" s="42"/>
      <c r="CV105" s="42"/>
      <c r="CW105" s="42"/>
      <c r="CX105" s="42"/>
      <c r="CY105" s="43"/>
      <c r="CZ105" s="43"/>
      <c r="DA105" s="44"/>
      <c r="DB105" s="44"/>
      <c r="DC105" s="44"/>
      <c r="DD105" s="44"/>
      <c r="DE105" s="44"/>
      <c r="DF105" s="44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28"/>
      <c r="EF105" s="28"/>
      <c r="EG105" s="28"/>
      <c r="EH105" s="28"/>
      <c r="EI105" s="28"/>
      <c r="EJ105" s="28"/>
      <c r="EK105" s="28"/>
      <c r="EL105" s="28"/>
      <c r="EP105" s="15"/>
      <c r="EQ105" s="15"/>
      <c r="ER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</row>
    <row r="106" spans="1:188" ht="18">
      <c r="A106" s="24"/>
      <c r="B106" s="2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40"/>
      <c r="R106" s="41"/>
      <c r="S106" s="41"/>
      <c r="T106" s="41"/>
      <c r="U106" s="41"/>
      <c r="V106" s="41"/>
      <c r="W106" s="41"/>
      <c r="X106" s="41"/>
      <c r="Y106" s="41"/>
      <c r="Z106" s="35"/>
      <c r="AA106" s="35"/>
      <c r="AB106" s="35"/>
      <c r="AC106" s="35"/>
      <c r="AD106" s="35"/>
      <c r="AE106" s="35"/>
      <c r="AF106" s="35"/>
      <c r="AG106" s="35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40"/>
      <c r="AW106" s="41"/>
      <c r="AX106" s="41"/>
      <c r="AY106" s="41"/>
      <c r="AZ106" s="41"/>
      <c r="BA106" s="41"/>
      <c r="BB106" s="41"/>
      <c r="BC106" s="41"/>
      <c r="BD106" s="41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33"/>
      <c r="CS106" s="42"/>
      <c r="CT106" s="42"/>
      <c r="CU106" s="42"/>
      <c r="CV106" s="42"/>
      <c r="CW106" s="42"/>
      <c r="CX106" s="42"/>
      <c r="CY106" s="43"/>
      <c r="CZ106" s="43"/>
      <c r="DA106" s="44"/>
      <c r="DB106" s="44"/>
      <c r="DC106" s="44"/>
      <c r="DD106" s="44"/>
      <c r="DE106" s="44"/>
      <c r="DF106" s="44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45"/>
      <c r="DV106" s="45"/>
      <c r="DW106" s="45"/>
      <c r="DX106" s="45"/>
      <c r="DY106" s="45"/>
      <c r="DZ106" s="45"/>
      <c r="EA106" s="45"/>
      <c r="EB106" s="45"/>
      <c r="EC106" s="45"/>
      <c r="ED106" s="45"/>
      <c r="EE106" s="28"/>
      <c r="EF106" s="28"/>
      <c r="EG106" s="28"/>
      <c r="EH106" s="28"/>
      <c r="EI106" s="28"/>
      <c r="EJ106" s="28"/>
      <c r="EK106" s="28"/>
      <c r="EL106" s="28"/>
      <c r="EP106" s="15"/>
      <c r="EQ106" s="15"/>
      <c r="ER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</row>
    <row r="107" spans="1:188" ht="18">
      <c r="A107" s="24"/>
      <c r="B107" s="2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40"/>
      <c r="R107" s="41"/>
      <c r="S107" s="41"/>
      <c r="T107" s="41"/>
      <c r="U107" s="41"/>
      <c r="V107" s="41"/>
      <c r="W107" s="41"/>
      <c r="X107" s="41"/>
      <c r="Y107" s="41"/>
      <c r="Z107" s="35"/>
      <c r="AA107" s="35"/>
      <c r="AB107" s="35"/>
      <c r="AC107" s="35"/>
      <c r="AD107" s="35"/>
      <c r="AE107" s="35"/>
      <c r="AF107" s="35"/>
      <c r="AG107" s="35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40"/>
      <c r="AW107" s="41"/>
      <c r="AX107" s="41"/>
      <c r="AY107" s="41"/>
      <c r="AZ107" s="41"/>
      <c r="BA107" s="41"/>
      <c r="BB107" s="41"/>
      <c r="BC107" s="41"/>
      <c r="BD107" s="41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33"/>
      <c r="CS107" s="42"/>
      <c r="CT107" s="42"/>
      <c r="CU107" s="42"/>
      <c r="CV107" s="42"/>
      <c r="CW107" s="42"/>
      <c r="CX107" s="42"/>
      <c r="CY107" s="43"/>
      <c r="CZ107" s="43"/>
      <c r="DA107" s="44"/>
      <c r="DB107" s="44"/>
      <c r="DC107" s="44"/>
      <c r="DD107" s="44"/>
      <c r="DE107" s="44"/>
      <c r="DF107" s="44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45"/>
      <c r="DV107" s="45"/>
      <c r="DW107" s="45"/>
      <c r="DX107" s="45"/>
      <c r="DY107" s="45"/>
      <c r="DZ107" s="45"/>
      <c r="EA107" s="45"/>
      <c r="EB107" s="45"/>
      <c r="EC107" s="45"/>
      <c r="ED107" s="45"/>
      <c r="EE107" s="28"/>
      <c r="EF107" s="28"/>
      <c r="EG107" s="28"/>
      <c r="EH107" s="28"/>
      <c r="EI107" s="28"/>
      <c r="EJ107" s="28"/>
      <c r="EK107" s="28"/>
      <c r="EL107" s="28"/>
      <c r="EP107" s="15"/>
      <c r="EQ107" s="15"/>
      <c r="ER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</row>
    <row r="108" spans="1:188" ht="18">
      <c r="A108" s="24"/>
      <c r="B108" s="2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40"/>
      <c r="R108" s="41"/>
      <c r="S108" s="41"/>
      <c r="T108" s="41"/>
      <c r="U108" s="41"/>
      <c r="V108" s="41"/>
      <c r="W108" s="41"/>
      <c r="X108" s="41"/>
      <c r="Y108" s="41"/>
      <c r="Z108" s="35"/>
      <c r="AA108" s="35"/>
      <c r="AB108" s="35"/>
      <c r="AC108" s="35"/>
      <c r="AD108" s="35"/>
      <c r="AE108" s="35"/>
      <c r="AF108" s="35"/>
      <c r="AG108" s="35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40"/>
      <c r="AW108" s="41"/>
      <c r="AX108" s="41"/>
      <c r="AY108" s="41"/>
      <c r="AZ108" s="41"/>
      <c r="BA108" s="41"/>
      <c r="BB108" s="41"/>
      <c r="BC108" s="41"/>
      <c r="BD108" s="41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33"/>
      <c r="CS108" s="42"/>
      <c r="CT108" s="42"/>
      <c r="CU108" s="42"/>
      <c r="CV108" s="42"/>
      <c r="CW108" s="42"/>
      <c r="CX108" s="42"/>
      <c r="CY108" s="43"/>
      <c r="CZ108" s="43"/>
      <c r="DA108" s="44"/>
      <c r="DB108" s="44"/>
      <c r="DC108" s="44"/>
      <c r="DD108" s="44"/>
      <c r="DE108" s="44"/>
      <c r="DF108" s="44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28"/>
      <c r="EF108" s="28"/>
      <c r="EG108" s="28"/>
      <c r="EH108" s="28"/>
      <c r="EI108" s="28"/>
      <c r="EJ108" s="28"/>
      <c r="EK108" s="28"/>
      <c r="EL108" s="28"/>
      <c r="EP108" s="15"/>
      <c r="EQ108" s="15"/>
      <c r="ER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</row>
    <row r="109" spans="1:188" ht="18">
      <c r="A109" s="24"/>
      <c r="B109" s="2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40"/>
      <c r="R109" s="41"/>
      <c r="S109" s="41"/>
      <c r="T109" s="41"/>
      <c r="U109" s="41"/>
      <c r="V109" s="41"/>
      <c r="W109" s="41"/>
      <c r="X109" s="41"/>
      <c r="Y109" s="41"/>
      <c r="Z109" s="35"/>
      <c r="AA109" s="35"/>
      <c r="AB109" s="35"/>
      <c r="AC109" s="35"/>
      <c r="AD109" s="35"/>
      <c r="AE109" s="35"/>
      <c r="AF109" s="35"/>
      <c r="AG109" s="35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40"/>
      <c r="AW109" s="41"/>
      <c r="AX109" s="41"/>
      <c r="AY109" s="41"/>
      <c r="AZ109" s="41"/>
      <c r="BA109" s="41"/>
      <c r="BB109" s="41"/>
      <c r="BC109" s="41"/>
      <c r="BD109" s="41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33"/>
      <c r="CS109" s="42"/>
      <c r="CT109" s="42"/>
      <c r="CU109" s="42"/>
      <c r="CV109" s="42"/>
      <c r="CW109" s="42"/>
      <c r="CX109" s="42"/>
      <c r="CY109" s="43"/>
      <c r="CZ109" s="43"/>
      <c r="DA109" s="44"/>
      <c r="DB109" s="44"/>
      <c r="DC109" s="44"/>
      <c r="DD109" s="44"/>
      <c r="DE109" s="44"/>
      <c r="DF109" s="44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28"/>
      <c r="EF109" s="28"/>
      <c r="EG109" s="28"/>
      <c r="EH109" s="28"/>
      <c r="EI109" s="28"/>
      <c r="EJ109" s="28"/>
      <c r="EK109" s="28"/>
      <c r="EL109" s="28"/>
      <c r="EP109" s="15"/>
      <c r="EQ109" s="15"/>
      <c r="ER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</row>
    <row r="110" spans="1:188" ht="12.7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N110" s="38"/>
      <c r="EO110" s="38"/>
      <c r="EP110" s="15"/>
      <c r="EQ110" s="15"/>
      <c r="ER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</row>
    <row r="111" spans="1:188" ht="12.7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7"/>
      <c r="EN111" s="38"/>
      <c r="EO111" s="38"/>
      <c r="EP111" s="15"/>
      <c r="EQ111" s="15"/>
      <c r="ER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</row>
    <row r="112" spans="1:188" ht="12.7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7"/>
      <c r="EN112" s="38"/>
      <c r="EO112" s="38"/>
      <c r="EP112" s="15"/>
      <c r="EQ112" s="15"/>
      <c r="ER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</row>
    <row r="113" spans="1:145" ht="12.7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7"/>
      <c r="EN113" s="38"/>
      <c r="EO113" s="38"/>
    </row>
    <row r="114" spans="1:145" ht="12.7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7"/>
      <c r="EN114" s="38"/>
      <c r="EO114" s="38"/>
    </row>
    <row r="115" spans="1:145" ht="12.7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7"/>
      <c r="EN115" s="38"/>
      <c r="EO115" s="38"/>
    </row>
    <row r="116" spans="1:145" ht="12.7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7"/>
      <c r="EN116" s="38"/>
      <c r="EO116" s="38"/>
    </row>
    <row r="117" spans="1:145" ht="12.7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7"/>
      <c r="EN117" s="38"/>
      <c r="EO117" s="38"/>
    </row>
    <row r="118" spans="1:145" ht="12.7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7"/>
      <c r="EN118" s="38"/>
      <c r="EO118" s="38"/>
    </row>
    <row r="119" spans="1:145" ht="12.7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7"/>
      <c r="EN119" s="38"/>
      <c r="EO119" s="38"/>
    </row>
    <row r="120" ht="12.75">
      <c r="EM120" s="37"/>
    </row>
  </sheetData>
  <sheetProtection sheet="1" objects="1" scenarios="1"/>
  <mergeCells count="344">
    <mergeCell ref="C43:T43"/>
    <mergeCell ref="U43:V43"/>
    <mergeCell ref="W43:CA43"/>
    <mergeCell ref="CB43:CV43"/>
    <mergeCell ref="CW43:EL43"/>
    <mergeCell ref="A44:EL45"/>
    <mergeCell ref="A1:B43"/>
    <mergeCell ref="C1:EL1"/>
    <mergeCell ref="CW39:DA39"/>
    <mergeCell ref="DB39:EL39"/>
    <mergeCell ref="C40:AQ40"/>
    <mergeCell ref="BC40:EL40"/>
    <mergeCell ref="C41:EL41"/>
    <mergeCell ref="C42:T42"/>
    <mergeCell ref="U42:V42"/>
    <mergeCell ref="W42:CA42"/>
    <mergeCell ref="CB42:CV42"/>
    <mergeCell ref="CW42:EL42"/>
    <mergeCell ref="C37:F37"/>
    <mergeCell ref="C38:F38"/>
    <mergeCell ref="G38:AR39"/>
    <mergeCell ref="C39:F39"/>
    <mergeCell ref="BC39:BG39"/>
    <mergeCell ref="BH39:CR39"/>
    <mergeCell ref="C32:EL32"/>
    <mergeCell ref="C33:K34"/>
    <mergeCell ref="L33:M34"/>
    <mergeCell ref="N33:AR34"/>
    <mergeCell ref="AS33:AW40"/>
    <mergeCell ref="AX33:BB40"/>
    <mergeCell ref="BC33:CA33"/>
    <mergeCell ref="CB33:DM33"/>
    <mergeCell ref="DN33:EL33"/>
    <mergeCell ref="BC34:CR38"/>
    <mergeCell ref="CM31:CQ31"/>
    <mergeCell ref="CR31:CS31"/>
    <mergeCell ref="CT31:CX31"/>
    <mergeCell ref="CY31:DI31"/>
    <mergeCell ref="DJ31:DP31"/>
    <mergeCell ref="DQ31:DV31"/>
    <mergeCell ref="BO31:BR31"/>
    <mergeCell ref="BS31:CE31"/>
    <mergeCell ref="CF31:CL31"/>
    <mergeCell ref="CS34:CV39"/>
    <mergeCell ref="CW34:EL38"/>
    <mergeCell ref="C35:K35"/>
    <mergeCell ref="L35:M35"/>
    <mergeCell ref="N35:AR35"/>
    <mergeCell ref="C36:F36"/>
    <mergeCell ref="G36:AR37"/>
    <mergeCell ref="C31:M31"/>
    <mergeCell ref="N31:O31"/>
    <mergeCell ref="P31:AZ31"/>
    <mergeCell ref="BA31:BH31"/>
    <mergeCell ref="BI31:BL31"/>
    <mergeCell ref="BM31:BN31"/>
    <mergeCell ref="DW31:DX31"/>
    <mergeCell ref="DY31:ED31"/>
    <mergeCell ref="EE31:EL31"/>
    <mergeCell ref="BK28:CF28"/>
    <mergeCell ref="CG28:CL28"/>
    <mergeCell ref="CM28:CN28"/>
    <mergeCell ref="CO28:CT28"/>
    <mergeCell ref="CU28:DT28"/>
    <mergeCell ref="C29:EL29"/>
    <mergeCell ref="C30:EL30"/>
    <mergeCell ref="C27:DT27"/>
    <mergeCell ref="DU27:DY28"/>
    <mergeCell ref="DZ27:ED28"/>
    <mergeCell ref="EE27:EH28"/>
    <mergeCell ref="EI27:EL28"/>
    <mergeCell ref="C28:P28"/>
    <mergeCell ref="Q28:AA28"/>
    <mergeCell ref="AB28:AK28"/>
    <mergeCell ref="AL28:AY28"/>
    <mergeCell ref="AZ28:BJ28"/>
    <mergeCell ref="DZ26:ED26"/>
    <mergeCell ref="EE26:EH26"/>
    <mergeCell ref="EI26:EL26"/>
    <mergeCell ref="CG26:CK26"/>
    <mergeCell ref="CL26:CP26"/>
    <mergeCell ref="CQ26:CU26"/>
    <mergeCell ref="CV26:CZ26"/>
    <mergeCell ref="DA26:DE26"/>
    <mergeCell ref="DF26:DJ26"/>
    <mergeCell ref="DK26:DO26"/>
    <mergeCell ref="C26:E26"/>
    <mergeCell ref="F26:L26"/>
    <mergeCell ref="M26:AQ26"/>
    <mergeCell ref="AR26:BV26"/>
    <mergeCell ref="BW26:CA26"/>
    <mergeCell ref="CB26:CF26"/>
    <mergeCell ref="DK25:DO25"/>
    <mergeCell ref="DP25:DT25"/>
    <mergeCell ref="DU25:DY25"/>
    <mergeCell ref="C25:E25"/>
    <mergeCell ref="F25:L25"/>
    <mergeCell ref="M25:AQ25"/>
    <mergeCell ref="AR25:BV25"/>
    <mergeCell ref="BW25:CA25"/>
    <mergeCell ref="CB25:CF25"/>
    <mergeCell ref="DF25:DJ25"/>
    <mergeCell ref="DP26:DT26"/>
    <mergeCell ref="DU26:DY26"/>
    <mergeCell ref="DZ25:ED25"/>
    <mergeCell ref="EE25:EH25"/>
    <mergeCell ref="EI25:EL25"/>
    <mergeCell ref="CG25:CK25"/>
    <mergeCell ref="CL25:CP25"/>
    <mergeCell ref="CQ25:CU25"/>
    <mergeCell ref="CV25:CZ25"/>
    <mergeCell ref="DA25:DE25"/>
    <mergeCell ref="DZ24:ED24"/>
    <mergeCell ref="EE24:EH24"/>
    <mergeCell ref="EI24:EL24"/>
    <mergeCell ref="CG24:CK24"/>
    <mergeCell ref="CL24:CP24"/>
    <mergeCell ref="CQ24:CU24"/>
    <mergeCell ref="CV24:CZ24"/>
    <mergeCell ref="DA24:DE24"/>
    <mergeCell ref="DF24:DJ24"/>
    <mergeCell ref="DK24:DO24"/>
    <mergeCell ref="C24:E24"/>
    <mergeCell ref="F24:L24"/>
    <mergeCell ref="M24:AQ24"/>
    <mergeCell ref="AR24:BV24"/>
    <mergeCell ref="BW24:CA24"/>
    <mergeCell ref="CB24:CF24"/>
    <mergeCell ref="DK23:DO23"/>
    <mergeCell ref="DP23:DT23"/>
    <mergeCell ref="DU23:DY23"/>
    <mergeCell ref="C23:E23"/>
    <mergeCell ref="F23:L23"/>
    <mergeCell ref="M23:AQ23"/>
    <mergeCell ref="AR23:BV23"/>
    <mergeCell ref="BW23:CA23"/>
    <mergeCell ref="CB23:CF23"/>
    <mergeCell ref="DF23:DJ23"/>
    <mergeCell ref="DP24:DT24"/>
    <mergeCell ref="DU24:DY24"/>
    <mergeCell ref="DZ23:ED23"/>
    <mergeCell ref="EE23:EH23"/>
    <mergeCell ref="EI23:EL23"/>
    <mergeCell ref="CG23:CK23"/>
    <mergeCell ref="CL23:CP23"/>
    <mergeCell ref="CQ23:CU23"/>
    <mergeCell ref="CV23:CZ23"/>
    <mergeCell ref="DA23:DE23"/>
    <mergeCell ref="DZ22:ED22"/>
    <mergeCell ref="EE22:EH22"/>
    <mergeCell ref="EI22:EL22"/>
    <mergeCell ref="CG22:CK22"/>
    <mergeCell ref="CL22:CP22"/>
    <mergeCell ref="CQ22:CU22"/>
    <mergeCell ref="CV22:CZ22"/>
    <mergeCell ref="DA22:DE22"/>
    <mergeCell ref="DF22:DJ22"/>
    <mergeCell ref="DK22:DO22"/>
    <mergeCell ref="C22:E22"/>
    <mergeCell ref="F22:L22"/>
    <mergeCell ref="M22:AQ22"/>
    <mergeCell ref="AR22:BV22"/>
    <mergeCell ref="BW22:CA22"/>
    <mergeCell ref="CB22:CF22"/>
    <mergeCell ref="DK21:DO21"/>
    <mergeCell ref="DP21:DT21"/>
    <mergeCell ref="DU21:DY21"/>
    <mergeCell ref="C21:E21"/>
    <mergeCell ref="F21:L21"/>
    <mergeCell ref="M21:AQ21"/>
    <mergeCell ref="AR21:BV21"/>
    <mergeCell ref="BW21:CA21"/>
    <mergeCell ref="CB21:CF21"/>
    <mergeCell ref="DF21:DJ21"/>
    <mergeCell ref="DP22:DT22"/>
    <mergeCell ref="DU22:DY22"/>
    <mergeCell ref="DZ21:ED21"/>
    <mergeCell ref="EE21:EH21"/>
    <mergeCell ref="EI21:EL21"/>
    <mergeCell ref="CG21:CK21"/>
    <mergeCell ref="CL21:CP21"/>
    <mergeCell ref="CQ21:CU21"/>
    <mergeCell ref="CV21:CZ21"/>
    <mergeCell ref="DA21:DE21"/>
    <mergeCell ref="DZ20:ED20"/>
    <mergeCell ref="EE20:EH20"/>
    <mergeCell ref="EI20:EL20"/>
    <mergeCell ref="CG20:CK20"/>
    <mergeCell ref="CL20:CP20"/>
    <mergeCell ref="CQ20:CU20"/>
    <mergeCell ref="CV20:CZ20"/>
    <mergeCell ref="DA20:DE20"/>
    <mergeCell ref="DF20:DJ20"/>
    <mergeCell ref="DK20:DO20"/>
    <mergeCell ref="C20:E20"/>
    <mergeCell ref="F20:L20"/>
    <mergeCell ref="M20:AQ20"/>
    <mergeCell ref="AR20:BV20"/>
    <mergeCell ref="BW20:CA20"/>
    <mergeCell ref="CB20:CF20"/>
    <mergeCell ref="DK19:DO19"/>
    <mergeCell ref="DP19:DT19"/>
    <mergeCell ref="DU19:DY19"/>
    <mergeCell ref="C19:E19"/>
    <mergeCell ref="F19:L19"/>
    <mergeCell ref="M19:AQ19"/>
    <mergeCell ref="AR19:BV19"/>
    <mergeCell ref="BW19:CA19"/>
    <mergeCell ref="CB19:CF19"/>
    <mergeCell ref="DF19:DJ19"/>
    <mergeCell ref="DP20:DT20"/>
    <mergeCell ref="DU20:DY20"/>
    <mergeCell ref="DZ19:ED19"/>
    <mergeCell ref="EE19:EH19"/>
    <mergeCell ref="EI19:EL19"/>
    <mergeCell ref="CG19:CK19"/>
    <mergeCell ref="CL19:CP19"/>
    <mergeCell ref="CQ19:CU19"/>
    <mergeCell ref="CV19:CZ19"/>
    <mergeCell ref="DA19:DE19"/>
    <mergeCell ref="DK18:DO18"/>
    <mergeCell ref="DP18:DT18"/>
    <mergeCell ref="DU18:DY18"/>
    <mergeCell ref="DZ18:ED18"/>
    <mergeCell ref="EE18:EH18"/>
    <mergeCell ref="DP16:DT17"/>
    <mergeCell ref="EI18:EL18"/>
    <mergeCell ref="DA16:DE17"/>
    <mergeCell ref="DF16:DJ17"/>
    <mergeCell ref="DK16:DO17"/>
    <mergeCell ref="C18:E18"/>
    <mergeCell ref="F18:L18"/>
    <mergeCell ref="M18:AQ18"/>
    <mergeCell ref="AR18:BV18"/>
    <mergeCell ref="BW18:CA18"/>
    <mergeCell ref="CB18:CF18"/>
    <mergeCell ref="CG18:CK18"/>
    <mergeCell ref="CL18:CP18"/>
    <mergeCell ref="CQ18:CU18"/>
    <mergeCell ref="CV18:CZ18"/>
    <mergeCell ref="DA18:DE18"/>
    <mergeCell ref="DF18:DJ18"/>
    <mergeCell ref="DU15:ED15"/>
    <mergeCell ref="EE15:EL15"/>
    <mergeCell ref="C16:L16"/>
    <mergeCell ref="M16:AQ16"/>
    <mergeCell ref="AR16:BV16"/>
    <mergeCell ref="BW16:CA17"/>
    <mergeCell ref="CB16:CF17"/>
    <mergeCell ref="DU16:DY17"/>
    <mergeCell ref="DZ16:ED17"/>
    <mergeCell ref="M15:AQ15"/>
    <mergeCell ref="AR15:BV15"/>
    <mergeCell ref="BW15:CF15"/>
    <mergeCell ref="CG15:CP15"/>
    <mergeCell ref="DA15:DJ15"/>
    <mergeCell ref="DK15:DT15"/>
    <mergeCell ref="CQ15:CZ15"/>
    <mergeCell ref="EI16:EL17"/>
    <mergeCell ref="C17:L17"/>
    <mergeCell ref="M17:AQ17"/>
    <mergeCell ref="AR17:BV17"/>
    <mergeCell ref="CL16:CP17"/>
    <mergeCell ref="CQ16:CU17"/>
    <mergeCell ref="CV16:CZ17"/>
    <mergeCell ref="CG16:CK17"/>
    <mergeCell ref="EE16:EH17"/>
    <mergeCell ref="C15:L15"/>
    <mergeCell ref="AN13:AP13"/>
    <mergeCell ref="BL11:BS11"/>
    <mergeCell ref="BZ11:CC11"/>
    <mergeCell ref="CD11:ED11"/>
    <mergeCell ref="BV13:BY13"/>
    <mergeCell ref="BZ13:CC13"/>
    <mergeCell ref="CD13:DF13"/>
    <mergeCell ref="DG13:DI13"/>
    <mergeCell ref="DJ13:EL13"/>
    <mergeCell ref="AQ13:BS13"/>
    <mergeCell ref="G9:J9"/>
    <mergeCell ref="C14:EL14"/>
    <mergeCell ref="EE11:EL11"/>
    <mergeCell ref="G12:J12"/>
    <mergeCell ref="K12:BK12"/>
    <mergeCell ref="BL12:BS12"/>
    <mergeCell ref="BV12:EL12"/>
    <mergeCell ref="C13:F13"/>
    <mergeCell ref="G13:J13"/>
    <mergeCell ref="K13:AM13"/>
    <mergeCell ref="EE9:EL9"/>
    <mergeCell ref="C7:EL7"/>
    <mergeCell ref="C8:J8"/>
    <mergeCell ref="K8:BK8"/>
    <mergeCell ref="BL8:BS8"/>
    <mergeCell ref="BT8:BU13"/>
    <mergeCell ref="BV8:CC8"/>
    <mergeCell ref="CD8:ED8"/>
    <mergeCell ref="EE8:EL8"/>
    <mergeCell ref="BZ10:CC10"/>
    <mergeCell ref="CD10:ED10"/>
    <mergeCell ref="EE10:EL10"/>
    <mergeCell ref="K9:BK9"/>
    <mergeCell ref="BL9:BS9"/>
    <mergeCell ref="BV9:BY11"/>
    <mergeCell ref="BZ9:CC9"/>
    <mergeCell ref="G11:J11"/>
    <mergeCell ref="K11:BK11"/>
    <mergeCell ref="BF5:BP6"/>
    <mergeCell ref="BQ5:BX5"/>
    <mergeCell ref="BY5:CE5"/>
    <mergeCell ref="CF5:DS5"/>
    <mergeCell ref="C5:AP5"/>
    <mergeCell ref="AQ5:AX5"/>
    <mergeCell ref="AY5:BE5"/>
    <mergeCell ref="C9:F12"/>
    <mergeCell ref="CQ3:CX3"/>
    <mergeCell ref="G10:J10"/>
    <mergeCell ref="DY5:EL5"/>
    <mergeCell ref="C6:AP6"/>
    <mergeCell ref="AQ6:BE6"/>
    <mergeCell ref="BQ6:CE6"/>
    <mergeCell ref="CF6:EL6"/>
    <mergeCell ref="CD9:ED9"/>
    <mergeCell ref="K10:BK10"/>
    <mergeCell ref="BL10:BS10"/>
    <mergeCell ref="EE4:EF4"/>
    <mergeCell ref="EN1:EO45"/>
    <mergeCell ref="C2:EL2"/>
    <mergeCell ref="C3:Q3"/>
    <mergeCell ref="R3:S3"/>
    <mergeCell ref="T3:AH3"/>
    <mergeCell ref="AI3:AJ3"/>
    <mergeCell ref="AK3:BK3"/>
    <mergeCell ref="BL3:BM3"/>
    <mergeCell ref="BN3:CP3"/>
    <mergeCell ref="EG4:EL4"/>
    <mergeCell ref="CY3:DQ3"/>
    <mergeCell ref="DS3:EA3"/>
    <mergeCell ref="EB3:EC3"/>
    <mergeCell ref="ED3:EL3"/>
    <mergeCell ref="C4:BE4"/>
    <mergeCell ref="BF4:BP4"/>
    <mergeCell ref="BQ4:DS4"/>
    <mergeCell ref="DT4:DX5"/>
    <mergeCell ref="DY4:ED4"/>
  </mergeCells>
  <printOptions/>
  <pageMargins left="0" right="0" top="0" bottom="0" header="0" footer="0"/>
  <pageSetup fitToHeight="1" fitToWidth="1" horizontalDpi="600" verticalDpi="600" orientation="portrait" paperSize="9" scale="98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S120"/>
  <sheetViews>
    <sheetView zoomScale="90" zoomScaleNormal="90" zoomScalePageLayoutView="0" workbookViewId="0" topLeftCell="A1">
      <selection activeCell="FN2" sqref="FN2"/>
    </sheetView>
  </sheetViews>
  <sheetFormatPr defaultColWidth="0.71875" defaultRowHeight="12.75"/>
  <cols>
    <col min="1" max="2" width="1.7109375" style="23" customWidth="1"/>
    <col min="3" max="142" width="0.71875" style="23" customWidth="1"/>
    <col min="143" max="143" width="22.421875" style="24" hidden="1" customWidth="1"/>
    <col min="144" max="148" width="0.71875" style="23" customWidth="1"/>
    <col min="149" max="16384" width="0.71875" style="49" customWidth="1"/>
  </cols>
  <sheetData>
    <row r="1" spans="1:196" s="23" customFormat="1" ht="45" customHeight="1">
      <c r="A1" s="590"/>
      <c r="B1" s="590"/>
      <c r="C1" s="476" t="s">
        <v>84</v>
      </c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6"/>
      <c r="AE1" s="476"/>
      <c r="AF1" s="476"/>
      <c r="AG1" s="476"/>
      <c r="AH1" s="476"/>
      <c r="AI1" s="476"/>
      <c r="AJ1" s="476"/>
      <c r="AK1" s="476"/>
      <c r="AL1" s="476"/>
      <c r="AM1" s="476"/>
      <c r="AN1" s="476"/>
      <c r="AO1" s="476"/>
      <c r="AP1" s="476"/>
      <c r="AQ1" s="476"/>
      <c r="AR1" s="476"/>
      <c r="AS1" s="476"/>
      <c r="AT1" s="476"/>
      <c r="AU1" s="476"/>
      <c r="AV1" s="476"/>
      <c r="AW1" s="476"/>
      <c r="AX1" s="476"/>
      <c r="AY1" s="476"/>
      <c r="AZ1" s="476"/>
      <c r="BA1" s="476"/>
      <c r="BB1" s="476"/>
      <c r="BC1" s="476"/>
      <c r="BD1" s="476"/>
      <c r="BE1" s="476"/>
      <c r="BF1" s="476"/>
      <c r="BG1" s="476"/>
      <c r="BH1" s="476"/>
      <c r="BI1" s="476"/>
      <c r="BJ1" s="476"/>
      <c r="BK1" s="476"/>
      <c r="BL1" s="476"/>
      <c r="BM1" s="476"/>
      <c r="BN1" s="476"/>
      <c r="BO1" s="476"/>
      <c r="BP1" s="476"/>
      <c r="BQ1" s="476"/>
      <c r="BR1" s="476"/>
      <c r="BS1" s="476"/>
      <c r="BT1" s="476"/>
      <c r="BU1" s="476"/>
      <c r="BV1" s="476"/>
      <c r="BW1" s="476"/>
      <c r="BX1" s="476"/>
      <c r="BY1" s="476"/>
      <c r="BZ1" s="476"/>
      <c r="CA1" s="476"/>
      <c r="CB1" s="476"/>
      <c r="CC1" s="476"/>
      <c r="CD1" s="476"/>
      <c r="CE1" s="476"/>
      <c r="CF1" s="476"/>
      <c r="CG1" s="476"/>
      <c r="CH1" s="476"/>
      <c r="CI1" s="476"/>
      <c r="CJ1" s="476"/>
      <c r="CK1" s="476"/>
      <c r="CL1" s="476"/>
      <c r="CM1" s="476"/>
      <c r="CN1" s="476"/>
      <c r="CO1" s="476"/>
      <c r="CP1" s="476"/>
      <c r="CQ1" s="476"/>
      <c r="CR1" s="476"/>
      <c r="CS1" s="476"/>
      <c r="CT1" s="476"/>
      <c r="CU1" s="476"/>
      <c r="CV1" s="476"/>
      <c r="CW1" s="476"/>
      <c r="CX1" s="476"/>
      <c r="CY1" s="476"/>
      <c r="CZ1" s="476"/>
      <c r="DA1" s="476"/>
      <c r="DB1" s="476"/>
      <c r="DC1" s="476"/>
      <c r="DD1" s="476"/>
      <c r="DE1" s="476"/>
      <c r="DF1" s="476"/>
      <c r="DG1" s="476"/>
      <c r="DH1" s="476"/>
      <c r="DI1" s="476"/>
      <c r="DJ1" s="476"/>
      <c r="DK1" s="476"/>
      <c r="DL1" s="476"/>
      <c r="DM1" s="476"/>
      <c r="DN1" s="476"/>
      <c r="DO1" s="476"/>
      <c r="DP1" s="476"/>
      <c r="DQ1" s="476"/>
      <c r="DR1" s="476"/>
      <c r="DS1" s="476"/>
      <c r="DT1" s="476"/>
      <c r="DU1" s="476"/>
      <c r="DV1" s="476"/>
      <c r="DW1" s="476"/>
      <c r="DX1" s="476"/>
      <c r="DY1" s="476"/>
      <c r="DZ1" s="476"/>
      <c r="EA1" s="476"/>
      <c r="EB1" s="476"/>
      <c r="EC1" s="476"/>
      <c r="ED1" s="476"/>
      <c r="EE1" s="476"/>
      <c r="EF1" s="476"/>
      <c r="EG1" s="476"/>
      <c r="EH1" s="476"/>
      <c r="EI1" s="476"/>
      <c r="EJ1" s="476"/>
      <c r="EK1" s="476"/>
      <c r="EL1" s="476"/>
      <c r="EM1" s="24"/>
      <c r="EN1" s="590"/>
      <c r="EO1" s="590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</row>
    <row r="2" spans="1:196" s="23" customFormat="1" ht="30" customHeight="1">
      <c r="A2" s="590"/>
      <c r="B2" s="590"/>
      <c r="C2" s="478" t="str">
        <f>4g4!C2</f>
        <v>TT-Kreis Bayreuth</v>
      </c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8"/>
      <c r="AG2" s="478"/>
      <c r="AH2" s="478"/>
      <c r="AI2" s="478"/>
      <c r="AJ2" s="478"/>
      <c r="AK2" s="478"/>
      <c r="AL2" s="478"/>
      <c r="AM2" s="478"/>
      <c r="AN2" s="478"/>
      <c r="AO2" s="478"/>
      <c r="AP2" s="478"/>
      <c r="AQ2" s="478"/>
      <c r="AR2" s="478"/>
      <c r="AS2" s="478"/>
      <c r="AT2" s="478"/>
      <c r="AU2" s="478"/>
      <c r="AV2" s="478"/>
      <c r="AW2" s="478"/>
      <c r="AX2" s="478"/>
      <c r="AY2" s="478"/>
      <c r="AZ2" s="478"/>
      <c r="BA2" s="478"/>
      <c r="BB2" s="478"/>
      <c r="BC2" s="478"/>
      <c r="BD2" s="478"/>
      <c r="BE2" s="478"/>
      <c r="BF2" s="478"/>
      <c r="BG2" s="478"/>
      <c r="BH2" s="478"/>
      <c r="BI2" s="478"/>
      <c r="BJ2" s="478"/>
      <c r="BK2" s="478"/>
      <c r="BL2" s="478"/>
      <c r="BM2" s="478"/>
      <c r="BN2" s="478"/>
      <c r="BO2" s="478"/>
      <c r="BP2" s="478"/>
      <c r="BQ2" s="478"/>
      <c r="BR2" s="478"/>
      <c r="BS2" s="478"/>
      <c r="BT2" s="478"/>
      <c r="BU2" s="478"/>
      <c r="BV2" s="478"/>
      <c r="BW2" s="478"/>
      <c r="BX2" s="478"/>
      <c r="BY2" s="478"/>
      <c r="BZ2" s="478"/>
      <c r="CA2" s="478"/>
      <c r="CB2" s="478"/>
      <c r="CC2" s="478"/>
      <c r="CD2" s="478"/>
      <c r="CE2" s="478"/>
      <c r="CF2" s="478"/>
      <c r="CG2" s="478"/>
      <c r="CH2" s="478"/>
      <c r="CI2" s="478"/>
      <c r="CJ2" s="478"/>
      <c r="CK2" s="478"/>
      <c r="CL2" s="478"/>
      <c r="CM2" s="478"/>
      <c r="CN2" s="478"/>
      <c r="CO2" s="478"/>
      <c r="CP2" s="478"/>
      <c r="CQ2" s="478"/>
      <c r="CR2" s="478"/>
      <c r="CS2" s="478"/>
      <c r="CT2" s="478"/>
      <c r="CU2" s="478"/>
      <c r="CV2" s="478"/>
      <c r="CW2" s="478"/>
      <c r="CX2" s="478"/>
      <c r="CY2" s="478"/>
      <c r="CZ2" s="478"/>
      <c r="DA2" s="478"/>
      <c r="DB2" s="478"/>
      <c r="DC2" s="478"/>
      <c r="DD2" s="478"/>
      <c r="DE2" s="478"/>
      <c r="DF2" s="478"/>
      <c r="DG2" s="478"/>
      <c r="DH2" s="478"/>
      <c r="DI2" s="478"/>
      <c r="DJ2" s="478"/>
      <c r="DK2" s="478"/>
      <c r="DL2" s="478"/>
      <c r="DM2" s="478"/>
      <c r="DN2" s="478"/>
      <c r="DO2" s="478"/>
      <c r="DP2" s="478"/>
      <c r="DQ2" s="478"/>
      <c r="DR2" s="478"/>
      <c r="DS2" s="478"/>
      <c r="DT2" s="478"/>
      <c r="DU2" s="478"/>
      <c r="DV2" s="478"/>
      <c r="DW2" s="478"/>
      <c r="DX2" s="478"/>
      <c r="DY2" s="478"/>
      <c r="DZ2" s="478"/>
      <c r="EA2" s="478"/>
      <c r="EB2" s="478"/>
      <c r="EC2" s="478"/>
      <c r="ED2" s="478"/>
      <c r="EE2" s="478"/>
      <c r="EF2" s="478"/>
      <c r="EG2" s="478"/>
      <c r="EH2" s="478"/>
      <c r="EI2" s="478"/>
      <c r="EJ2" s="478"/>
      <c r="EK2" s="478"/>
      <c r="EL2" s="478"/>
      <c r="EN2" s="590"/>
      <c r="EO2" s="590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</row>
    <row r="3" spans="1:196" s="23" customFormat="1" ht="36.75" customHeight="1">
      <c r="A3" s="590"/>
      <c r="B3" s="590"/>
      <c r="C3" s="480" t="str">
        <f>4g4!C3</f>
        <v>Herren</v>
      </c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79" t="s">
        <v>1</v>
      </c>
      <c r="S3" s="479"/>
      <c r="T3" s="461" t="s">
        <v>2</v>
      </c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79" t="s">
        <v>1</v>
      </c>
      <c r="AJ3" s="479"/>
      <c r="AK3" s="461" t="s">
        <v>3</v>
      </c>
      <c r="AL3" s="461"/>
      <c r="AM3" s="461"/>
      <c r="AN3" s="461"/>
      <c r="AO3" s="461"/>
      <c r="AP3" s="461"/>
      <c r="AQ3" s="461"/>
      <c r="AR3" s="461"/>
      <c r="AS3" s="461"/>
      <c r="AT3" s="461"/>
      <c r="AU3" s="461"/>
      <c r="AV3" s="461"/>
      <c r="AW3" s="461"/>
      <c r="AX3" s="461"/>
      <c r="AY3" s="461"/>
      <c r="AZ3" s="461"/>
      <c r="BA3" s="461"/>
      <c r="BB3" s="461"/>
      <c r="BC3" s="461"/>
      <c r="BD3" s="461"/>
      <c r="BE3" s="461"/>
      <c r="BF3" s="461"/>
      <c r="BG3" s="461"/>
      <c r="BH3" s="461"/>
      <c r="BI3" s="461"/>
      <c r="BJ3" s="461"/>
      <c r="BK3" s="461"/>
      <c r="BL3" s="462" t="s">
        <v>1</v>
      </c>
      <c r="BM3" s="462"/>
      <c r="BN3" s="480" t="str">
        <f>4g4!BN3</f>
        <v>4. Kreisliga Mitte</v>
      </c>
      <c r="BO3" s="480"/>
      <c r="BP3" s="480"/>
      <c r="BQ3" s="480"/>
      <c r="BR3" s="480"/>
      <c r="BS3" s="480"/>
      <c r="BT3" s="480"/>
      <c r="BU3" s="480"/>
      <c r="BV3" s="480"/>
      <c r="BW3" s="480"/>
      <c r="BX3" s="480"/>
      <c r="BY3" s="480"/>
      <c r="BZ3" s="480"/>
      <c r="CA3" s="480"/>
      <c r="CB3" s="480"/>
      <c r="CC3" s="480"/>
      <c r="CD3" s="480"/>
      <c r="CE3" s="480"/>
      <c r="CF3" s="480"/>
      <c r="CG3" s="480"/>
      <c r="CH3" s="480"/>
      <c r="CI3" s="480"/>
      <c r="CJ3" s="480"/>
      <c r="CK3" s="480"/>
      <c r="CL3" s="480"/>
      <c r="CM3" s="480"/>
      <c r="CN3" s="480"/>
      <c r="CO3" s="480"/>
      <c r="CP3" s="480"/>
      <c r="CQ3" s="464"/>
      <c r="CR3" s="464"/>
      <c r="CS3" s="464"/>
      <c r="CT3" s="464"/>
      <c r="CU3" s="464"/>
      <c r="CV3" s="464"/>
      <c r="CW3" s="464"/>
      <c r="CX3" s="464"/>
      <c r="CY3" s="454" t="str">
        <f>4g4!CY3</f>
        <v>Vorrunde</v>
      </c>
      <c r="CZ3" s="454"/>
      <c r="DA3" s="454"/>
      <c r="DB3" s="454"/>
      <c r="DC3" s="454"/>
      <c r="DD3" s="454"/>
      <c r="DE3" s="454"/>
      <c r="DF3" s="454"/>
      <c r="DG3" s="454"/>
      <c r="DH3" s="454"/>
      <c r="DI3" s="454"/>
      <c r="DJ3" s="454"/>
      <c r="DK3" s="454"/>
      <c r="DL3" s="454"/>
      <c r="DM3" s="454"/>
      <c r="DN3" s="454"/>
      <c r="DO3" s="454"/>
      <c r="DP3" s="454"/>
      <c r="DQ3" s="454"/>
      <c r="DR3" s="4"/>
      <c r="DS3" s="454">
        <f>4g4!DS3</f>
        <v>2016</v>
      </c>
      <c r="DT3" s="454"/>
      <c r="DU3" s="454"/>
      <c r="DV3" s="454"/>
      <c r="DW3" s="454"/>
      <c r="DX3" s="454"/>
      <c r="DY3" s="454"/>
      <c r="DZ3" s="454"/>
      <c r="EA3" s="454"/>
      <c r="EB3" s="453" t="s">
        <v>4</v>
      </c>
      <c r="EC3" s="453"/>
      <c r="ED3" s="454">
        <f>DS3+1</f>
        <v>2017</v>
      </c>
      <c r="EE3" s="454"/>
      <c r="EF3" s="454"/>
      <c r="EG3" s="454"/>
      <c r="EH3" s="454"/>
      <c r="EI3" s="454"/>
      <c r="EJ3" s="454"/>
      <c r="EK3" s="454"/>
      <c r="EL3" s="454"/>
      <c r="EM3" s="26">
        <f>IF(EE27=EI27,"",IF(EE27&gt;EI27,C4,BQ4))</f>
      </c>
      <c r="EN3" s="590"/>
      <c r="EO3" s="590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</row>
    <row r="4" spans="1:196" s="23" customFormat="1" ht="45.75" customHeight="1">
      <c r="A4" s="590"/>
      <c r="B4" s="590"/>
      <c r="C4" s="587">
        <f>4g4!C4</f>
        <v>0</v>
      </c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7"/>
      <c r="Z4" s="587"/>
      <c r="AA4" s="587"/>
      <c r="AB4" s="587"/>
      <c r="AC4" s="587"/>
      <c r="AD4" s="587"/>
      <c r="AE4" s="587"/>
      <c r="AF4" s="587"/>
      <c r="AG4" s="587"/>
      <c r="AH4" s="587"/>
      <c r="AI4" s="587"/>
      <c r="AJ4" s="587"/>
      <c r="AK4" s="587"/>
      <c r="AL4" s="587"/>
      <c r="AM4" s="587"/>
      <c r="AN4" s="587"/>
      <c r="AO4" s="587"/>
      <c r="AP4" s="587"/>
      <c r="AQ4" s="587"/>
      <c r="AR4" s="587"/>
      <c r="AS4" s="587"/>
      <c r="AT4" s="587"/>
      <c r="AU4" s="587"/>
      <c r="AV4" s="587"/>
      <c r="AW4" s="587"/>
      <c r="AX4" s="587"/>
      <c r="AY4" s="587"/>
      <c r="AZ4" s="587"/>
      <c r="BA4" s="587"/>
      <c r="BB4" s="587"/>
      <c r="BC4" s="587"/>
      <c r="BD4" s="587"/>
      <c r="BE4" s="587"/>
      <c r="BF4" s="588" t="s">
        <v>5</v>
      </c>
      <c r="BG4" s="588"/>
      <c r="BH4" s="588"/>
      <c r="BI4" s="588"/>
      <c r="BJ4" s="588"/>
      <c r="BK4" s="588"/>
      <c r="BL4" s="588"/>
      <c r="BM4" s="588"/>
      <c r="BN4" s="588"/>
      <c r="BO4" s="588"/>
      <c r="BP4" s="588"/>
      <c r="BQ4" s="587"/>
      <c r="BR4" s="587"/>
      <c r="BS4" s="587"/>
      <c r="BT4" s="587"/>
      <c r="BU4" s="587"/>
      <c r="BV4" s="587"/>
      <c r="BW4" s="587"/>
      <c r="BX4" s="587"/>
      <c r="BY4" s="587"/>
      <c r="BZ4" s="587"/>
      <c r="CA4" s="587"/>
      <c r="CB4" s="587"/>
      <c r="CC4" s="587"/>
      <c r="CD4" s="587"/>
      <c r="CE4" s="587"/>
      <c r="CF4" s="587"/>
      <c r="CG4" s="587"/>
      <c r="CH4" s="587"/>
      <c r="CI4" s="587"/>
      <c r="CJ4" s="587"/>
      <c r="CK4" s="587"/>
      <c r="CL4" s="587"/>
      <c r="CM4" s="587"/>
      <c r="CN4" s="587"/>
      <c r="CO4" s="587"/>
      <c r="CP4" s="587"/>
      <c r="CQ4" s="587"/>
      <c r="CR4" s="587"/>
      <c r="CS4" s="587"/>
      <c r="CT4" s="587"/>
      <c r="CU4" s="587"/>
      <c r="CV4" s="587"/>
      <c r="CW4" s="587"/>
      <c r="CX4" s="587"/>
      <c r="CY4" s="587"/>
      <c r="CZ4" s="587"/>
      <c r="DA4" s="587"/>
      <c r="DB4" s="587"/>
      <c r="DC4" s="587"/>
      <c r="DD4" s="587"/>
      <c r="DE4" s="587"/>
      <c r="DF4" s="587"/>
      <c r="DG4" s="587"/>
      <c r="DH4" s="587"/>
      <c r="DI4" s="587"/>
      <c r="DJ4" s="587"/>
      <c r="DK4" s="587"/>
      <c r="DL4" s="587"/>
      <c r="DM4" s="587"/>
      <c r="DN4" s="587"/>
      <c r="DO4" s="587"/>
      <c r="DP4" s="587"/>
      <c r="DQ4" s="587"/>
      <c r="DR4" s="587"/>
      <c r="DS4" s="587"/>
      <c r="DT4" s="589"/>
      <c r="DU4" s="589"/>
      <c r="DV4" s="589"/>
      <c r="DW4" s="589"/>
      <c r="DX4" s="589"/>
      <c r="DY4" s="586">
        <f>EE27</f>
      </c>
      <c r="DZ4" s="586"/>
      <c r="EA4" s="586"/>
      <c r="EB4" s="586"/>
      <c r="EC4" s="586"/>
      <c r="ED4" s="586"/>
      <c r="EE4" s="586" t="s">
        <v>6</v>
      </c>
      <c r="EF4" s="586"/>
      <c r="EG4" s="586">
        <f>EI27</f>
      </c>
      <c r="EH4" s="586"/>
      <c r="EI4" s="586"/>
      <c r="EJ4" s="586"/>
      <c r="EK4" s="586"/>
      <c r="EL4" s="586"/>
      <c r="EM4" s="27">
        <f>IF(BI31="","",IF(EE27=EI27,EM11))</f>
      </c>
      <c r="EN4" s="590"/>
      <c r="EO4" s="590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</row>
    <row r="5" spans="1:196" s="23" customFormat="1" ht="24" customHeight="1">
      <c r="A5" s="590"/>
      <c r="B5" s="590"/>
      <c r="C5" s="599" t="s">
        <v>7</v>
      </c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599"/>
      <c r="Q5" s="599"/>
      <c r="R5" s="599"/>
      <c r="S5" s="599"/>
      <c r="T5" s="599"/>
      <c r="U5" s="599"/>
      <c r="V5" s="599"/>
      <c r="W5" s="599"/>
      <c r="X5" s="599"/>
      <c r="Y5" s="599"/>
      <c r="Z5" s="599"/>
      <c r="AA5" s="599"/>
      <c r="AB5" s="599"/>
      <c r="AC5" s="599"/>
      <c r="AD5" s="599"/>
      <c r="AE5" s="599"/>
      <c r="AF5" s="599"/>
      <c r="AG5" s="599"/>
      <c r="AH5" s="599"/>
      <c r="AI5" s="599"/>
      <c r="AJ5" s="599"/>
      <c r="AK5" s="599"/>
      <c r="AL5" s="599"/>
      <c r="AM5" s="599"/>
      <c r="AN5" s="599"/>
      <c r="AO5" s="599"/>
      <c r="AP5" s="599"/>
      <c r="AQ5" s="450">
        <f>4g4!AQ5</f>
        <v>508</v>
      </c>
      <c r="AR5" s="450"/>
      <c r="AS5" s="450"/>
      <c r="AT5" s="450"/>
      <c r="AU5" s="450"/>
      <c r="AV5" s="450"/>
      <c r="AW5" s="450"/>
      <c r="AX5" s="450"/>
      <c r="AY5" s="481">
        <f>4g4!AY5</f>
        <v>0</v>
      </c>
      <c r="AZ5" s="481"/>
      <c r="BA5" s="481"/>
      <c r="BB5" s="481"/>
      <c r="BC5" s="481"/>
      <c r="BD5" s="481"/>
      <c r="BE5" s="481"/>
      <c r="BF5" s="452"/>
      <c r="BG5" s="452"/>
      <c r="BH5" s="452"/>
      <c r="BI5" s="452"/>
      <c r="BJ5" s="452"/>
      <c r="BK5" s="452"/>
      <c r="BL5" s="452"/>
      <c r="BM5" s="452"/>
      <c r="BN5" s="452"/>
      <c r="BO5" s="452"/>
      <c r="BP5" s="452"/>
      <c r="BQ5" s="450">
        <f>AQ5</f>
        <v>508</v>
      </c>
      <c r="BR5" s="450"/>
      <c r="BS5" s="450"/>
      <c r="BT5" s="450"/>
      <c r="BU5" s="450"/>
      <c r="BV5" s="450"/>
      <c r="BW5" s="450"/>
      <c r="BX5" s="450"/>
      <c r="BY5" s="481"/>
      <c r="BZ5" s="481"/>
      <c r="CA5" s="481"/>
      <c r="CB5" s="481"/>
      <c r="CC5" s="481"/>
      <c r="CD5" s="481"/>
      <c r="CE5" s="481"/>
      <c r="CF5" s="598" t="s">
        <v>8</v>
      </c>
      <c r="CG5" s="598"/>
      <c r="CH5" s="598"/>
      <c r="CI5" s="598"/>
      <c r="CJ5" s="598"/>
      <c r="CK5" s="598"/>
      <c r="CL5" s="598"/>
      <c r="CM5" s="598"/>
      <c r="CN5" s="598"/>
      <c r="CO5" s="598"/>
      <c r="CP5" s="598"/>
      <c r="CQ5" s="598"/>
      <c r="CR5" s="598"/>
      <c r="CS5" s="598"/>
      <c r="CT5" s="598"/>
      <c r="CU5" s="598"/>
      <c r="CV5" s="598"/>
      <c r="CW5" s="598"/>
      <c r="CX5" s="598"/>
      <c r="CY5" s="598"/>
      <c r="CZ5" s="598"/>
      <c r="DA5" s="598"/>
      <c r="DB5" s="598"/>
      <c r="DC5" s="598"/>
      <c r="DD5" s="598"/>
      <c r="DE5" s="598"/>
      <c r="DF5" s="598"/>
      <c r="DG5" s="598"/>
      <c r="DH5" s="598"/>
      <c r="DI5" s="598"/>
      <c r="DJ5" s="598"/>
      <c r="DK5" s="598"/>
      <c r="DL5" s="598"/>
      <c r="DM5" s="598"/>
      <c r="DN5" s="598"/>
      <c r="DO5" s="598"/>
      <c r="DP5" s="598"/>
      <c r="DQ5" s="598"/>
      <c r="DR5" s="598"/>
      <c r="DS5" s="598"/>
      <c r="DT5" s="589"/>
      <c r="DU5" s="589"/>
      <c r="DV5" s="589"/>
      <c r="DW5" s="589"/>
      <c r="DX5" s="589"/>
      <c r="DY5" s="593" t="s">
        <v>9</v>
      </c>
      <c r="DZ5" s="593"/>
      <c r="EA5" s="593"/>
      <c r="EB5" s="593"/>
      <c r="EC5" s="593"/>
      <c r="ED5" s="593"/>
      <c r="EE5" s="593"/>
      <c r="EF5" s="593"/>
      <c r="EG5" s="593"/>
      <c r="EH5" s="593"/>
      <c r="EI5" s="593"/>
      <c r="EJ5" s="593"/>
      <c r="EK5" s="593"/>
      <c r="EL5" s="593"/>
      <c r="EM5" s="26"/>
      <c r="EN5" s="590"/>
      <c r="EO5" s="590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</row>
    <row r="6" spans="1:196" s="23" customFormat="1" ht="18" customHeight="1" thickBot="1">
      <c r="A6" s="590"/>
      <c r="B6" s="590"/>
      <c r="C6" s="594"/>
      <c r="D6" s="594"/>
      <c r="E6" s="594"/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  <c r="R6" s="594"/>
      <c r="S6" s="594"/>
      <c r="T6" s="594"/>
      <c r="U6" s="594"/>
      <c r="V6" s="594"/>
      <c r="W6" s="594"/>
      <c r="X6" s="594"/>
      <c r="Y6" s="594"/>
      <c r="Z6" s="594"/>
      <c r="AA6" s="594"/>
      <c r="AB6" s="594"/>
      <c r="AC6" s="594"/>
      <c r="AD6" s="594"/>
      <c r="AE6" s="594"/>
      <c r="AF6" s="594"/>
      <c r="AG6" s="594"/>
      <c r="AH6" s="594"/>
      <c r="AI6" s="594"/>
      <c r="AJ6" s="594"/>
      <c r="AK6" s="594"/>
      <c r="AL6" s="594"/>
      <c r="AM6" s="594"/>
      <c r="AN6" s="594"/>
      <c r="AO6" s="594"/>
      <c r="AP6" s="594"/>
      <c r="AQ6" s="386" t="s">
        <v>10</v>
      </c>
      <c r="AR6" s="386"/>
      <c r="AS6" s="386"/>
      <c r="AT6" s="386"/>
      <c r="AU6" s="386"/>
      <c r="AV6" s="386"/>
      <c r="AW6" s="386"/>
      <c r="AX6" s="386"/>
      <c r="AY6" s="386"/>
      <c r="AZ6" s="386"/>
      <c r="BA6" s="386"/>
      <c r="BB6" s="386"/>
      <c r="BC6" s="386"/>
      <c r="BD6" s="386"/>
      <c r="BE6" s="386"/>
      <c r="BF6" s="445"/>
      <c r="BG6" s="445"/>
      <c r="BH6" s="445"/>
      <c r="BI6" s="445"/>
      <c r="BJ6" s="445"/>
      <c r="BK6" s="445"/>
      <c r="BL6" s="445"/>
      <c r="BM6" s="445"/>
      <c r="BN6" s="445"/>
      <c r="BO6" s="445"/>
      <c r="BP6" s="445"/>
      <c r="BQ6" s="386" t="s">
        <v>10</v>
      </c>
      <c r="BR6" s="386"/>
      <c r="BS6" s="386"/>
      <c r="BT6" s="386"/>
      <c r="BU6" s="386"/>
      <c r="BV6" s="386"/>
      <c r="BW6" s="386"/>
      <c r="BX6" s="386"/>
      <c r="BY6" s="386"/>
      <c r="BZ6" s="386"/>
      <c r="CA6" s="386"/>
      <c r="CB6" s="386"/>
      <c r="CC6" s="386"/>
      <c r="CD6" s="386"/>
      <c r="CE6" s="386"/>
      <c r="CF6" s="594"/>
      <c r="CG6" s="594"/>
      <c r="CH6" s="594"/>
      <c r="CI6" s="594"/>
      <c r="CJ6" s="594"/>
      <c r="CK6" s="594"/>
      <c r="CL6" s="594"/>
      <c r="CM6" s="594"/>
      <c r="CN6" s="594"/>
      <c r="CO6" s="594"/>
      <c r="CP6" s="594"/>
      <c r="CQ6" s="594"/>
      <c r="CR6" s="594"/>
      <c r="CS6" s="594"/>
      <c r="CT6" s="594"/>
      <c r="CU6" s="594"/>
      <c r="CV6" s="594"/>
      <c r="CW6" s="594"/>
      <c r="CX6" s="594"/>
      <c r="CY6" s="594"/>
      <c r="CZ6" s="594"/>
      <c r="DA6" s="594"/>
      <c r="DB6" s="594"/>
      <c r="DC6" s="594"/>
      <c r="DD6" s="594"/>
      <c r="DE6" s="594"/>
      <c r="DF6" s="594"/>
      <c r="DG6" s="594"/>
      <c r="DH6" s="594"/>
      <c r="DI6" s="594"/>
      <c r="DJ6" s="594"/>
      <c r="DK6" s="594"/>
      <c r="DL6" s="594"/>
      <c r="DM6" s="594"/>
      <c r="DN6" s="594"/>
      <c r="DO6" s="594"/>
      <c r="DP6" s="594"/>
      <c r="DQ6" s="594"/>
      <c r="DR6" s="594"/>
      <c r="DS6" s="594"/>
      <c r="DT6" s="594"/>
      <c r="DU6" s="594"/>
      <c r="DV6" s="594"/>
      <c r="DW6" s="594"/>
      <c r="DX6" s="594"/>
      <c r="DY6" s="594"/>
      <c r="DZ6" s="594"/>
      <c r="EA6" s="594"/>
      <c r="EB6" s="594"/>
      <c r="EC6" s="594"/>
      <c r="ED6" s="594"/>
      <c r="EE6" s="594"/>
      <c r="EF6" s="594"/>
      <c r="EG6" s="594"/>
      <c r="EH6" s="594"/>
      <c r="EI6" s="594"/>
      <c r="EJ6" s="594"/>
      <c r="EK6" s="594"/>
      <c r="EL6" s="594"/>
      <c r="EM6" s="26"/>
      <c r="EN6" s="590"/>
      <c r="EO6" s="590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</row>
    <row r="7" spans="1:196" s="23" customFormat="1" ht="24" customHeight="1" thickTop="1">
      <c r="A7" s="590"/>
      <c r="B7" s="590"/>
      <c r="C7" s="625" t="s">
        <v>11</v>
      </c>
      <c r="D7" s="626"/>
      <c r="E7" s="626"/>
      <c r="F7" s="626"/>
      <c r="G7" s="626"/>
      <c r="H7" s="626"/>
      <c r="I7" s="626"/>
      <c r="J7" s="626"/>
      <c r="K7" s="626"/>
      <c r="L7" s="626"/>
      <c r="M7" s="626"/>
      <c r="N7" s="626"/>
      <c r="O7" s="626"/>
      <c r="P7" s="626"/>
      <c r="Q7" s="626"/>
      <c r="R7" s="626"/>
      <c r="S7" s="626"/>
      <c r="T7" s="626"/>
      <c r="U7" s="626"/>
      <c r="V7" s="626"/>
      <c r="W7" s="626"/>
      <c r="X7" s="626"/>
      <c r="Y7" s="626"/>
      <c r="Z7" s="626"/>
      <c r="AA7" s="626"/>
      <c r="AB7" s="626"/>
      <c r="AC7" s="626"/>
      <c r="AD7" s="626"/>
      <c r="AE7" s="626"/>
      <c r="AF7" s="626"/>
      <c r="AG7" s="626"/>
      <c r="AH7" s="626"/>
      <c r="AI7" s="626"/>
      <c r="AJ7" s="626"/>
      <c r="AK7" s="626"/>
      <c r="AL7" s="626"/>
      <c r="AM7" s="626"/>
      <c r="AN7" s="626"/>
      <c r="AO7" s="626"/>
      <c r="AP7" s="626"/>
      <c r="AQ7" s="626"/>
      <c r="AR7" s="626"/>
      <c r="AS7" s="626"/>
      <c r="AT7" s="626"/>
      <c r="AU7" s="626"/>
      <c r="AV7" s="626"/>
      <c r="AW7" s="626"/>
      <c r="AX7" s="626"/>
      <c r="AY7" s="626"/>
      <c r="AZ7" s="626"/>
      <c r="BA7" s="626"/>
      <c r="BB7" s="626"/>
      <c r="BC7" s="626"/>
      <c r="BD7" s="626"/>
      <c r="BE7" s="626"/>
      <c r="BF7" s="626"/>
      <c r="BG7" s="626"/>
      <c r="BH7" s="626"/>
      <c r="BI7" s="626"/>
      <c r="BJ7" s="626"/>
      <c r="BK7" s="626"/>
      <c r="BL7" s="626"/>
      <c r="BM7" s="626"/>
      <c r="BN7" s="626"/>
      <c r="BO7" s="626"/>
      <c r="BP7" s="626"/>
      <c r="BQ7" s="626"/>
      <c r="BR7" s="626"/>
      <c r="BS7" s="626"/>
      <c r="BT7" s="626"/>
      <c r="BU7" s="626"/>
      <c r="BV7" s="626"/>
      <c r="BW7" s="626"/>
      <c r="BX7" s="626"/>
      <c r="BY7" s="626"/>
      <c r="BZ7" s="626"/>
      <c r="CA7" s="626"/>
      <c r="CB7" s="626"/>
      <c r="CC7" s="626"/>
      <c r="CD7" s="626"/>
      <c r="CE7" s="626"/>
      <c r="CF7" s="626"/>
      <c r="CG7" s="626"/>
      <c r="CH7" s="626"/>
      <c r="CI7" s="626"/>
      <c r="CJ7" s="626"/>
      <c r="CK7" s="626"/>
      <c r="CL7" s="626"/>
      <c r="CM7" s="626"/>
      <c r="CN7" s="626"/>
      <c r="CO7" s="626"/>
      <c r="CP7" s="626"/>
      <c r="CQ7" s="626"/>
      <c r="CR7" s="626"/>
      <c r="CS7" s="626"/>
      <c r="CT7" s="626"/>
      <c r="CU7" s="626"/>
      <c r="CV7" s="626"/>
      <c r="CW7" s="626"/>
      <c r="CX7" s="626"/>
      <c r="CY7" s="626"/>
      <c r="CZ7" s="626"/>
      <c r="DA7" s="626"/>
      <c r="DB7" s="626"/>
      <c r="DC7" s="626"/>
      <c r="DD7" s="626"/>
      <c r="DE7" s="626"/>
      <c r="DF7" s="626"/>
      <c r="DG7" s="626"/>
      <c r="DH7" s="626"/>
      <c r="DI7" s="626"/>
      <c r="DJ7" s="626"/>
      <c r="DK7" s="626"/>
      <c r="DL7" s="626"/>
      <c r="DM7" s="626"/>
      <c r="DN7" s="626"/>
      <c r="DO7" s="626"/>
      <c r="DP7" s="626"/>
      <c r="DQ7" s="626"/>
      <c r="DR7" s="626"/>
      <c r="DS7" s="626"/>
      <c r="DT7" s="626"/>
      <c r="DU7" s="626"/>
      <c r="DV7" s="626"/>
      <c r="DW7" s="626"/>
      <c r="DX7" s="626"/>
      <c r="DY7" s="626"/>
      <c r="DZ7" s="626"/>
      <c r="EA7" s="626"/>
      <c r="EB7" s="626"/>
      <c r="EC7" s="626"/>
      <c r="ED7" s="626"/>
      <c r="EE7" s="626"/>
      <c r="EF7" s="626"/>
      <c r="EG7" s="626"/>
      <c r="EH7" s="626"/>
      <c r="EI7" s="626"/>
      <c r="EJ7" s="626"/>
      <c r="EK7" s="626"/>
      <c r="EL7" s="627"/>
      <c r="EM7" s="26"/>
      <c r="EN7" s="590"/>
      <c r="EO7" s="590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</row>
    <row r="8" spans="1:196" s="23" customFormat="1" ht="18.75" customHeight="1" thickBot="1">
      <c r="A8" s="590"/>
      <c r="B8" s="590"/>
      <c r="C8" s="628" t="s">
        <v>12</v>
      </c>
      <c r="D8" s="629"/>
      <c r="E8" s="629"/>
      <c r="F8" s="629"/>
      <c r="G8" s="629"/>
      <c r="H8" s="629"/>
      <c r="I8" s="629"/>
      <c r="J8" s="629"/>
      <c r="K8" s="439" t="s">
        <v>13</v>
      </c>
      <c r="L8" s="440"/>
      <c r="M8" s="440"/>
      <c r="N8" s="440"/>
      <c r="O8" s="440"/>
      <c r="P8" s="440"/>
      <c r="Q8" s="440"/>
      <c r="R8" s="440"/>
      <c r="S8" s="440"/>
      <c r="T8" s="440"/>
      <c r="U8" s="440"/>
      <c r="V8" s="440"/>
      <c r="W8" s="440"/>
      <c r="X8" s="440"/>
      <c r="Y8" s="440"/>
      <c r="Z8" s="440"/>
      <c r="AA8" s="440"/>
      <c r="AB8" s="440"/>
      <c r="AC8" s="440"/>
      <c r="AD8" s="440"/>
      <c r="AE8" s="440"/>
      <c r="AF8" s="440"/>
      <c r="AG8" s="440"/>
      <c r="AH8" s="440"/>
      <c r="AI8" s="440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  <c r="BK8" s="440"/>
      <c r="BL8" s="630" t="s">
        <v>14</v>
      </c>
      <c r="BM8" s="631"/>
      <c r="BN8" s="631"/>
      <c r="BO8" s="631"/>
      <c r="BP8" s="631"/>
      <c r="BQ8" s="631"/>
      <c r="BR8" s="631"/>
      <c r="BS8" s="632"/>
      <c r="BT8" s="633"/>
      <c r="BU8" s="633"/>
      <c r="BV8" s="635" t="s">
        <v>12</v>
      </c>
      <c r="BW8" s="629"/>
      <c r="BX8" s="629"/>
      <c r="BY8" s="629"/>
      <c r="BZ8" s="629"/>
      <c r="CA8" s="629"/>
      <c r="CB8" s="629"/>
      <c r="CC8" s="832"/>
      <c r="CD8" s="443" t="s">
        <v>15</v>
      </c>
      <c r="CE8" s="444"/>
      <c r="CF8" s="444"/>
      <c r="CG8" s="444"/>
      <c r="CH8" s="444"/>
      <c r="CI8" s="444"/>
      <c r="CJ8" s="444"/>
      <c r="CK8" s="444"/>
      <c r="CL8" s="444"/>
      <c r="CM8" s="444"/>
      <c r="CN8" s="444"/>
      <c r="CO8" s="444"/>
      <c r="CP8" s="444"/>
      <c r="CQ8" s="444"/>
      <c r="CR8" s="444"/>
      <c r="CS8" s="444"/>
      <c r="CT8" s="444"/>
      <c r="CU8" s="444"/>
      <c r="CV8" s="444"/>
      <c r="CW8" s="444"/>
      <c r="CX8" s="444"/>
      <c r="CY8" s="444"/>
      <c r="CZ8" s="444"/>
      <c r="DA8" s="444"/>
      <c r="DB8" s="444"/>
      <c r="DC8" s="444"/>
      <c r="DD8" s="444"/>
      <c r="DE8" s="444"/>
      <c r="DF8" s="444"/>
      <c r="DG8" s="444"/>
      <c r="DH8" s="444"/>
      <c r="DI8" s="444"/>
      <c r="DJ8" s="444"/>
      <c r="DK8" s="444"/>
      <c r="DL8" s="444"/>
      <c r="DM8" s="444"/>
      <c r="DN8" s="444"/>
      <c r="DO8" s="444"/>
      <c r="DP8" s="444"/>
      <c r="DQ8" s="444"/>
      <c r="DR8" s="444"/>
      <c r="DS8" s="444"/>
      <c r="DT8" s="444"/>
      <c r="DU8" s="444"/>
      <c r="DV8" s="444"/>
      <c r="DW8" s="444"/>
      <c r="DX8" s="444"/>
      <c r="DY8" s="444"/>
      <c r="DZ8" s="444"/>
      <c r="EA8" s="444"/>
      <c r="EB8" s="444"/>
      <c r="EC8" s="444"/>
      <c r="ED8" s="444"/>
      <c r="EE8" s="630" t="s">
        <v>14</v>
      </c>
      <c r="EF8" s="631"/>
      <c r="EG8" s="631"/>
      <c r="EH8" s="631"/>
      <c r="EI8" s="631"/>
      <c r="EJ8" s="631"/>
      <c r="EK8" s="631"/>
      <c r="EL8" s="636"/>
      <c r="EM8" s="26"/>
      <c r="EN8" s="590"/>
      <c r="EO8" s="590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</row>
    <row r="9" spans="1:196" s="23" customFormat="1" ht="21.75" customHeight="1">
      <c r="A9" s="590"/>
      <c r="B9" s="590"/>
      <c r="C9" s="600" t="s">
        <v>16</v>
      </c>
      <c r="D9" s="601"/>
      <c r="E9" s="601"/>
      <c r="F9" s="602"/>
      <c r="G9" s="621" t="s">
        <v>17</v>
      </c>
      <c r="H9" s="621"/>
      <c r="I9" s="621"/>
      <c r="J9" s="622"/>
      <c r="K9" s="482"/>
      <c r="L9" s="483"/>
      <c r="M9" s="483"/>
      <c r="N9" s="483"/>
      <c r="O9" s="483"/>
      <c r="P9" s="483"/>
      <c r="Q9" s="483"/>
      <c r="R9" s="483"/>
      <c r="S9" s="483"/>
      <c r="T9" s="483"/>
      <c r="U9" s="483"/>
      <c r="V9" s="483"/>
      <c r="W9" s="483"/>
      <c r="X9" s="483"/>
      <c r="Y9" s="483"/>
      <c r="Z9" s="483"/>
      <c r="AA9" s="483"/>
      <c r="AB9" s="483"/>
      <c r="AC9" s="483"/>
      <c r="AD9" s="483"/>
      <c r="AE9" s="483"/>
      <c r="AF9" s="483"/>
      <c r="AG9" s="483"/>
      <c r="AH9" s="483"/>
      <c r="AI9" s="483"/>
      <c r="AJ9" s="483"/>
      <c r="AK9" s="483"/>
      <c r="AL9" s="483"/>
      <c r="AM9" s="483"/>
      <c r="AN9" s="483"/>
      <c r="AO9" s="483"/>
      <c r="AP9" s="483"/>
      <c r="AQ9" s="483"/>
      <c r="AR9" s="483"/>
      <c r="AS9" s="483"/>
      <c r="AT9" s="483"/>
      <c r="AU9" s="483"/>
      <c r="AV9" s="483"/>
      <c r="AW9" s="483"/>
      <c r="AX9" s="483"/>
      <c r="AY9" s="483"/>
      <c r="AZ9" s="483"/>
      <c r="BA9" s="483"/>
      <c r="BB9" s="483"/>
      <c r="BC9" s="483"/>
      <c r="BD9" s="483"/>
      <c r="BE9" s="483"/>
      <c r="BF9" s="483"/>
      <c r="BG9" s="483"/>
      <c r="BH9" s="483"/>
      <c r="BI9" s="483"/>
      <c r="BJ9" s="483"/>
      <c r="BK9" s="484"/>
      <c r="BL9" s="500"/>
      <c r="BM9" s="501"/>
      <c r="BN9" s="501"/>
      <c r="BO9" s="501"/>
      <c r="BP9" s="501"/>
      <c r="BQ9" s="501"/>
      <c r="BR9" s="501"/>
      <c r="BS9" s="831"/>
      <c r="BT9" s="633"/>
      <c r="BU9" s="633"/>
      <c r="BV9" s="618" t="s">
        <v>16</v>
      </c>
      <c r="BW9" s="601"/>
      <c r="BX9" s="601"/>
      <c r="BY9" s="602"/>
      <c r="BZ9" s="621" t="s">
        <v>18</v>
      </c>
      <c r="CA9" s="621"/>
      <c r="CB9" s="621"/>
      <c r="CC9" s="622"/>
      <c r="CD9" s="482"/>
      <c r="CE9" s="483"/>
      <c r="CF9" s="483"/>
      <c r="CG9" s="483"/>
      <c r="CH9" s="483"/>
      <c r="CI9" s="483"/>
      <c r="CJ9" s="483"/>
      <c r="CK9" s="483"/>
      <c r="CL9" s="483"/>
      <c r="CM9" s="483"/>
      <c r="CN9" s="483"/>
      <c r="CO9" s="483"/>
      <c r="CP9" s="483"/>
      <c r="CQ9" s="483"/>
      <c r="CR9" s="483"/>
      <c r="CS9" s="483"/>
      <c r="CT9" s="483"/>
      <c r="CU9" s="483"/>
      <c r="CV9" s="483"/>
      <c r="CW9" s="483"/>
      <c r="CX9" s="483"/>
      <c r="CY9" s="483"/>
      <c r="CZ9" s="483"/>
      <c r="DA9" s="483"/>
      <c r="DB9" s="483"/>
      <c r="DC9" s="483"/>
      <c r="DD9" s="483"/>
      <c r="DE9" s="483"/>
      <c r="DF9" s="483"/>
      <c r="DG9" s="483"/>
      <c r="DH9" s="483"/>
      <c r="DI9" s="483"/>
      <c r="DJ9" s="483"/>
      <c r="DK9" s="483"/>
      <c r="DL9" s="483"/>
      <c r="DM9" s="483"/>
      <c r="DN9" s="483"/>
      <c r="DO9" s="483"/>
      <c r="DP9" s="483"/>
      <c r="DQ9" s="483"/>
      <c r="DR9" s="483"/>
      <c r="DS9" s="483"/>
      <c r="DT9" s="483"/>
      <c r="DU9" s="483"/>
      <c r="DV9" s="483"/>
      <c r="DW9" s="483"/>
      <c r="DX9" s="483"/>
      <c r="DY9" s="483"/>
      <c r="DZ9" s="483"/>
      <c r="EA9" s="483"/>
      <c r="EB9" s="483"/>
      <c r="EC9" s="483"/>
      <c r="ED9" s="484"/>
      <c r="EE9" s="500"/>
      <c r="EF9" s="501"/>
      <c r="EG9" s="501"/>
      <c r="EH9" s="501"/>
      <c r="EI9" s="501"/>
      <c r="EJ9" s="501"/>
      <c r="EK9" s="501"/>
      <c r="EL9" s="502"/>
      <c r="EM9" s="26">
        <f>IF(EE27&lt;&gt;EI27,EM3,EM4)</f>
      </c>
      <c r="EN9" s="590"/>
      <c r="EO9" s="590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</row>
    <row r="10" spans="1:196" s="23" customFormat="1" ht="21.75" customHeight="1">
      <c r="A10" s="590"/>
      <c r="B10" s="590"/>
      <c r="C10" s="603"/>
      <c r="D10" s="604"/>
      <c r="E10" s="604"/>
      <c r="F10" s="605"/>
      <c r="G10" s="101" t="s">
        <v>19</v>
      </c>
      <c r="H10" s="101"/>
      <c r="I10" s="101"/>
      <c r="J10" s="592"/>
      <c r="K10" s="488"/>
      <c r="L10" s="489"/>
      <c r="M10" s="489"/>
      <c r="N10" s="489"/>
      <c r="O10" s="489"/>
      <c r="P10" s="489"/>
      <c r="Q10" s="489"/>
      <c r="R10" s="489"/>
      <c r="S10" s="489"/>
      <c r="T10" s="489"/>
      <c r="U10" s="489"/>
      <c r="V10" s="489"/>
      <c r="W10" s="489"/>
      <c r="X10" s="489"/>
      <c r="Y10" s="489"/>
      <c r="Z10" s="489"/>
      <c r="AA10" s="489"/>
      <c r="AB10" s="489"/>
      <c r="AC10" s="489"/>
      <c r="AD10" s="489"/>
      <c r="AE10" s="489"/>
      <c r="AF10" s="489"/>
      <c r="AG10" s="489"/>
      <c r="AH10" s="489"/>
      <c r="AI10" s="489"/>
      <c r="AJ10" s="489"/>
      <c r="AK10" s="489"/>
      <c r="AL10" s="489"/>
      <c r="AM10" s="489"/>
      <c r="AN10" s="489"/>
      <c r="AO10" s="489"/>
      <c r="AP10" s="489"/>
      <c r="AQ10" s="489"/>
      <c r="AR10" s="489"/>
      <c r="AS10" s="489"/>
      <c r="AT10" s="489"/>
      <c r="AU10" s="489"/>
      <c r="AV10" s="489"/>
      <c r="AW10" s="489"/>
      <c r="AX10" s="489"/>
      <c r="AY10" s="489"/>
      <c r="AZ10" s="489"/>
      <c r="BA10" s="489"/>
      <c r="BB10" s="489"/>
      <c r="BC10" s="489"/>
      <c r="BD10" s="489"/>
      <c r="BE10" s="489"/>
      <c r="BF10" s="489"/>
      <c r="BG10" s="489"/>
      <c r="BH10" s="489"/>
      <c r="BI10" s="489"/>
      <c r="BJ10" s="489"/>
      <c r="BK10" s="490"/>
      <c r="BL10" s="491"/>
      <c r="BM10" s="492"/>
      <c r="BN10" s="492"/>
      <c r="BO10" s="492"/>
      <c r="BP10" s="492"/>
      <c r="BQ10" s="492"/>
      <c r="BR10" s="492"/>
      <c r="BS10" s="829"/>
      <c r="BT10" s="633"/>
      <c r="BU10" s="633"/>
      <c r="BV10" s="619"/>
      <c r="BW10" s="604"/>
      <c r="BX10" s="604"/>
      <c r="BY10" s="605"/>
      <c r="BZ10" s="101" t="s">
        <v>20</v>
      </c>
      <c r="CA10" s="101"/>
      <c r="CB10" s="101"/>
      <c r="CC10" s="592"/>
      <c r="CD10" s="488"/>
      <c r="CE10" s="489"/>
      <c r="CF10" s="489"/>
      <c r="CG10" s="489"/>
      <c r="CH10" s="489"/>
      <c r="CI10" s="489"/>
      <c r="CJ10" s="489"/>
      <c r="CK10" s="489"/>
      <c r="CL10" s="489"/>
      <c r="CM10" s="489"/>
      <c r="CN10" s="489"/>
      <c r="CO10" s="489"/>
      <c r="CP10" s="489"/>
      <c r="CQ10" s="489"/>
      <c r="CR10" s="489"/>
      <c r="CS10" s="489"/>
      <c r="CT10" s="489"/>
      <c r="CU10" s="489"/>
      <c r="CV10" s="489"/>
      <c r="CW10" s="489"/>
      <c r="CX10" s="489"/>
      <c r="CY10" s="489"/>
      <c r="CZ10" s="489"/>
      <c r="DA10" s="489"/>
      <c r="DB10" s="489"/>
      <c r="DC10" s="489"/>
      <c r="DD10" s="489"/>
      <c r="DE10" s="489"/>
      <c r="DF10" s="489"/>
      <c r="DG10" s="489"/>
      <c r="DH10" s="489"/>
      <c r="DI10" s="489"/>
      <c r="DJ10" s="489"/>
      <c r="DK10" s="489"/>
      <c r="DL10" s="489"/>
      <c r="DM10" s="489"/>
      <c r="DN10" s="489"/>
      <c r="DO10" s="489"/>
      <c r="DP10" s="489"/>
      <c r="DQ10" s="489"/>
      <c r="DR10" s="489"/>
      <c r="DS10" s="489"/>
      <c r="DT10" s="489"/>
      <c r="DU10" s="489"/>
      <c r="DV10" s="489"/>
      <c r="DW10" s="489"/>
      <c r="DX10" s="489"/>
      <c r="DY10" s="489"/>
      <c r="DZ10" s="489"/>
      <c r="EA10" s="489"/>
      <c r="EB10" s="489"/>
      <c r="EC10" s="489"/>
      <c r="ED10" s="490"/>
      <c r="EE10" s="485"/>
      <c r="EF10" s="486"/>
      <c r="EG10" s="486"/>
      <c r="EH10" s="486"/>
      <c r="EI10" s="486"/>
      <c r="EJ10" s="486"/>
      <c r="EK10" s="486"/>
      <c r="EL10" s="830"/>
      <c r="EM10" s="26" t="s">
        <v>21</v>
      </c>
      <c r="EN10" s="590"/>
      <c r="EO10" s="590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</row>
    <row r="11" spans="1:196" s="23" customFormat="1" ht="21.75" customHeight="1">
      <c r="A11" s="590"/>
      <c r="B11" s="590"/>
      <c r="C11" s="606"/>
      <c r="D11" s="607"/>
      <c r="E11" s="607"/>
      <c r="F11" s="608"/>
      <c r="G11" s="638" t="s">
        <v>22</v>
      </c>
      <c r="H11" s="638"/>
      <c r="I11" s="638"/>
      <c r="J11" s="639"/>
      <c r="K11" s="494"/>
      <c r="L11" s="495"/>
      <c r="M11" s="495"/>
      <c r="N11" s="495"/>
      <c r="O11" s="495"/>
      <c r="P11" s="495"/>
      <c r="Q11" s="495"/>
      <c r="R11" s="495"/>
      <c r="S11" s="495"/>
      <c r="T11" s="495"/>
      <c r="U11" s="495"/>
      <c r="V11" s="495"/>
      <c r="W11" s="495"/>
      <c r="X11" s="495"/>
      <c r="Y11" s="495"/>
      <c r="Z11" s="495"/>
      <c r="AA11" s="495"/>
      <c r="AB11" s="495"/>
      <c r="AC11" s="495"/>
      <c r="AD11" s="495"/>
      <c r="AE11" s="495"/>
      <c r="AF11" s="495"/>
      <c r="AG11" s="495"/>
      <c r="AH11" s="495"/>
      <c r="AI11" s="495"/>
      <c r="AJ11" s="495"/>
      <c r="AK11" s="495"/>
      <c r="AL11" s="495"/>
      <c r="AM11" s="495"/>
      <c r="AN11" s="495"/>
      <c r="AO11" s="495"/>
      <c r="AP11" s="495"/>
      <c r="AQ11" s="495"/>
      <c r="AR11" s="495"/>
      <c r="AS11" s="495"/>
      <c r="AT11" s="495"/>
      <c r="AU11" s="495"/>
      <c r="AV11" s="495"/>
      <c r="AW11" s="495"/>
      <c r="AX11" s="495"/>
      <c r="AY11" s="495"/>
      <c r="AZ11" s="495"/>
      <c r="BA11" s="495"/>
      <c r="BB11" s="495"/>
      <c r="BC11" s="495"/>
      <c r="BD11" s="495"/>
      <c r="BE11" s="495"/>
      <c r="BF11" s="495"/>
      <c r="BG11" s="495"/>
      <c r="BH11" s="495"/>
      <c r="BI11" s="495"/>
      <c r="BJ11" s="495"/>
      <c r="BK11" s="496"/>
      <c r="BL11" s="497"/>
      <c r="BM11" s="498"/>
      <c r="BN11" s="498"/>
      <c r="BO11" s="498"/>
      <c r="BP11" s="498"/>
      <c r="BQ11" s="498"/>
      <c r="BR11" s="498"/>
      <c r="BS11" s="503"/>
      <c r="BT11" s="633"/>
      <c r="BU11" s="633"/>
      <c r="BV11" s="619"/>
      <c r="BW11" s="604"/>
      <c r="BX11" s="604"/>
      <c r="BY11" s="605"/>
      <c r="BZ11" s="101" t="s">
        <v>23</v>
      </c>
      <c r="CA11" s="101"/>
      <c r="CB11" s="101"/>
      <c r="CC11" s="592"/>
      <c r="CD11" s="488"/>
      <c r="CE11" s="489"/>
      <c r="CF11" s="489"/>
      <c r="CG11" s="489"/>
      <c r="CH11" s="489"/>
      <c r="CI11" s="489"/>
      <c r="CJ11" s="489"/>
      <c r="CK11" s="489"/>
      <c r="CL11" s="489"/>
      <c r="CM11" s="489"/>
      <c r="CN11" s="489"/>
      <c r="CO11" s="489"/>
      <c r="CP11" s="489"/>
      <c r="CQ11" s="489"/>
      <c r="CR11" s="489"/>
      <c r="CS11" s="489"/>
      <c r="CT11" s="489"/>
      <c r="CU11" s="489"/>
      <c r="CV11" s="489"/>
      <c r="CW11" s="489"/>
      <c r="CX11" s="489"/>
      <c r="CY11" s="489"/>
      <c r="CZ11" s="489"/>
      <c r="DA11" s="489"/>
      <c r="DB11" s="489"/>
      <c r="DC11" s="489"/>
      <c r="DD11" s="489"/>
      <c r="DE11" s="489"/>
      <c r="DF11" s="489"/>
      <c r="DG11" s="489"/>
      <c r="DH11" s="489"/>
      <c r="DI11" s="489"/>
      <c r="DJ11" s="489"/>
      <c r="DK11" s="489"/>
      <c r="DL11" s="489"/>
      <c r="DM11" s="489"/>
      <c r="DN11" s="489"/>
      <c r="DO11" s="489"/>
      <c r="DP11" s="489"/>
      <c r="DQ11" s="489"/>
      <c r="DR11" s="489"/>
      <c r="DS11" s="489"/>
      <c r="DT11" s="489"/>
      <c r="DU11" s="489"/>
      <c r="DV11" s="489"/>
      <c r="DW11" s="489"/>
      <c r="DX11" s="489"/>
      <c r="DY11" s="489"/>
      <c r="DZ11" s="489"/>
      <c r="EA11" s="489"/>
      <c r="EB11" s="489"/>
      <c r="EC11" s="489"/>
      <c r="ED11" s="490"/>
      <c r="EE11" s="485"/>
      <c r="EF11" s="486"/>
      <c r="EG11" s="486"/>
      <c r="EH11" s="486"/>
      <c r="EI11" s="486"/>
      <c r="EJ11" s="486"/>
      <c r="EK11" s="486"/>
      <c r="EL11" s="830"/>
      <c r="EM11" s="29" t="s">
        <v>24</v>
      </c>
      <c r="EN11" s="590"/>
      <c r="EO11" s="590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</row>
    <row r="12" spans="1:196" s="23" customFormat="1" ht="21.75" customHeight="1">
      <c r="A12" s="590"/>
      <c r="B12" s="590"/>
      <c r="C12" s="833"/>
      <c r="D12" s="647"/>
      <c r="E12" s="647"/>
      <c r="F12" s="647"/>
      <c r="G12" s="647"/>
      <c r="H12" s="647"/>
      <c r="I12" s="647"/>
      <c r="J12" s="647"/>
      <c r="K12" s="647"/>
      <c r="L12" s="647"/>
      <c r="M12" s="647"/>
      <c r="N12" s="647"/>
      <c r="O12" s="647"/>
      <c r="P12" s="647"/>
      <c r="Q12" s="647"/>
      <c r="R12" s="647"/>
      <c r="S12" s="647"/>
      <c r="T12" s="647"/>
      <c r="U12" s="647"/>
      <c r="V12" s="647"/>
      <c r="W12" s="647"/>
      <c r="X12" s="647"/>
      <c r="Y12" s="647"/>
      <c r="Z12" s="647"/>
      <c r="AA12" s="647"/>
      <c r="AB12" s="647"/>
      <c r="AC12" s="647"/>
      <c r="AD12" s="647"/>
      <c r="AE12" s="647"/>
      <c r="AF12" s="647"/>
      <c r="AG12" s="647"/>
      <c r="AH12" s="647"/>
      <c r="AI12" s="647"/>
      <c r="AJ12" s="647"/>
      <c r="AK12" s="647"/>
      <c r="AL12" s="647"/>
      <c r="AM12" s="647"/>
      <c r="AN12" s="647"/>
      <c r="AO12" s="647"/>
      <c r="AP12" s="647"/>
      <c r="AQ12" s="647"/>
      <c r="AR12" s="647"/>
      <c r="AS12" s="647"/>
      <c r="AT12" s="647"/>
      <c r="AU12" s="647"/>
      <c r="AV12" s="647"/>
      <c r="AW12" s="647"/>
      <c r="AX12" s="647"/>
      <c r="AY12" s="647"/>
      <c r="AZ12" s="647"/>
      <c r="BA12" s="647"/>
      <c r="BB12" s="647"/>
      <c r="BC12" s="647"/>
      <c r="BD12" s="647"/>
      <c r="BE12" s="647"/>
      <c r="BF12" s="647"/>
      <c r="BG12" s="647"/>
      <c r="BH12" s="647"/>
      <c r="BI12" s="647"/>
      <c r="BJ12" s="647"/>
      <c r="BK12" s="647"/>
      <c r="BL12" s="647"/>
      <c r="BM12" s="647"/>
      <c r="BN12" s="647"/>
      <c r="BO12" s="647"/>
      <c r="BP12" s="647"/>
      <c r="BQ12" s="647"/>
      <c r="BR12" s="647"/>
      <c r="BS12" s="834"/>
      <c r="BT12" s="633"/>
      <c r="BU12" s="633"/>
      <c r="BV12" s="620"/>
      <c r="BW12" s="607"/>
      <c r="BX12" s="607"/>
      <c r="BY12" s="608"/>
      <c r="BZ12" s="835" t="s">
        <v>26</v>
      </c>
      <c r="CA12" s="638"/>
      <c r="CB12" s="638"/>
      <c r="CC12" s="639"/>
      <c r="CD12" s="836"/>
      <c r="CE12" s="837"/>
      <c r="CF12" s="837"/>
      <c r="CG12" s="837"/>
      <c r="CH12" s="837"/>
      <c r="CI12" s="837"/>
      <c r="CJ12" s="837"/>
      <c r="CK12" s="837"/>
      <c r="CL12" s="837"/>
      <c r="CM12" s="837"/>
      <c r="CN12" s="837"/>
      <c r="CO12" s="837"/>
      <c r="CP12" s="837"/>
      <c r="CQ12" s="837"/>
      <c r="CR12" s="837"/>
      <c r="CS12" s="837"/>
      <c r="CT12" s="837"/>
      <c r="CU12" s="837"/>
      <c r="CV12" s="837"/>
      <c r="CW12" s="837"/>
      <c r="CX12" s="837"/>
      <c r="CY12" s="837"/>
      <c r="CZ12" s="837"/>
      <c r="DA12" s="837"/>
      <c r="DB12" s="837"/>
      <c r="DC12" s="837"/>
      <c r="DD12" s="837"/>
      <c r="DE12" s="837"/>
      <c r="DF12" s="837"/>
      <c r="DG12" s="837"/>
      <c r="DH12" s="837"/>
      <c r="DI12" s="837"/>
      <c r="DJ12" s="837"/>
      <c r="DK12" s="837"/>
      <c r="DL12" s="837"/>
      <c r="DM12" s="837"/>
      <c r="DN12" s="837"/>
      <c r="DO12" s="837"/>
      <c r="DP12" s="837"/>
      <c r="DQ12" s="837"/>
      <c r="DR12" s="837"/>
      <c r="DS12" s="837"/>
      <c r="DT12" s="837"/>
      <c r="DU12" s="837"/>
      <c r="DV12" s="837"/>
      <c r="DW12" s="837"/>
      <c r="DX12" s="837"/>
      <c r="DY12" s="837"/>
      <c r="DZ12" s="837"/>
      <c r="EA12" s="837"/>
      <c r="EB12" s="837"/>
      <c r="EC12" s="837"/>
      <c r="ED12" s="838"/>
      <c r="EE12" s="497"/>
      <c r="EF12" s="498"/>
      <c r="EG12" s="498"/>
      <c r="EH12" s="498"/>
      <c r="EI12" s="498"/>
      <c r="EJ12" s="498"/>
      <c r="EK12" s="498"/>
      <c r="EL12" s="499"/>
      <c r="EM12" s="24"/>
      <c r="EN12" s="590"/>
      <c r="EO12" s="590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</row>
    <row r="13" spans="1:196" s="23" customFormat="1" ht="21.75" customHeight="1" thickBot="1">
      <c r="A13" s="590"/>
      <c r="B13" s="590"/>
      <c r="C13" s="649" t="s">
        <v>72</v>
      </c>
      <c r="D13" s="650"/>
      <c r="E13" s="650"/>
      <c r="F13" s="651"/>
      <c r="G13" s="652" t="s">
        <v>17</v>
      </c>
      <c r="H13" s="652"/>
      <c r="I13" s="652"/>
      <c r="J13" s="652"/>
      <c r="K13" s="504"/>
      <c r="L13" s="505"/>
      <c r="M13" s="505"/>
      <c r="N13" s="505"/>
      <c r="O13" s="505"/>
      <c r="P13" s="505"/>
      <c r="Q13" s="505"/>
      <c r="R13" s="505"/>
      <c r="S13" s="505"/>
      <c r="T13" s="505"/>
      <c r="U13" s="505"/>
      <c r="V13" s="505"/>
      <c r="W13" s="505"/>
      <c r="X13" s="505"/>
      <c r="Y13" s="505"/>
      <c r="Z13" s="505"/>
      <c r="AA13" s="505"/>
      <c r="AB13" s="505"/>
      <c r="AC13" s="505"/>
      <c r="AD13" s="505"/>
      <c r="AE13" s="505"/>
      <c r="AF13" s="505"/>
      <c r="AG13" s="505"/>
      <c r="AH13" s="505"/>
      <c r="AI13" s="505"/>
      <c r="AJ13" s="505"/>
      <c r="AK13" s="505"/>
      <c r="AL13" s="505"/>
      <c r="AM13" s="505"/>
      <c r="AN13" s="368" t="s">
        <v>4</v>
      </c>
      <c r="AO13" s="368"/>
      <c r="AP13" s="368"/>
      <c r="AQ13" s="505"/>
      <c r="AR13" s="505"/>
      <c r="AS13" s="505"/>
      <c r="AT13" s="505"/>
      <c r="AU13" s="505"/>
      <c r="AV13" s="505"/>
      <c r="AW13" s="505"/>
      <c r="AX13" s="505"/>
      <c r="AY13" s="505"/>
      <c r="AZ13" s="505"/>
      <c r="BA13" s="505"/>
      <c r="BB13" s="505"/>
      <c r="BC13" s="505"/>
      <c r="BD13" s="505"/>
      <c r="BE13" s="505"/>
      <c r="BF13" s="505"/>
      <c r="BG13" s="505"/>
      <c r="BH13" s="505"/>
      <c r="BI13" s="505"/>
      <c r="BJ13" s="505"/>
      <c r="BK13" s="505"/>
      <c r="BL13" s="505"/>
      <c r="BM13" s="505"/>
      <c r="BN13" s="505"/>
      <c r="BO13" s="505"/>
      <c r="BP13" s="505"/>
      <c r="BQ13" s="505"/>
      <c r="BR13" s="505"/>
      <c r="BS13" s="521"/>
      <c r="BT13" s="634"/>
      <c r="BU13" s="634"/>
      <c r="BV13" s="656" t="s">
        <v>72</v>
      </c>
      <c r="BW13" s="650"/>
      <c r="BX13" s="650"/>
      <c r="BY13" s="651"/>
      <c r="BZ13" s="652" t="s">
        <v>18</v>
      </c>
      <c r="CA13" s="652"/>
      <c r="CB13" s="652"/>
      <c r="CC13" s="839"/>
      <c r="CD13" s="504"/>
      <c r="CE13" s="505"/>
      <c r="CF13" s="505"/>
      <c r="CG13" s="505"/>
      <c r="CH13" s="505"/>
      <c r="CI13" s="505"/>
      <c r="CJ13" s="505"/>
      <c r="CK13" s="505"/>
      <c r="CL13" s="505"/>
      <c r="CM13" s="505"/>
      <c r="CN13" s="505"/>
      <c r="CO13" s="505"/>
      <c r="CP13" s="505"/>
      <c r="CQ13" s="505"/>
      <c r="CR13" s="505"/>
      <c r="CS13" s="505"/>
      <c r="CT13" s="505"/>
      <c r="CU13" s="505"/>
      <c r="CV13" s="505"/>
      <c r="CW13" s="505"/>
      <c r="CX13" s="505"/>
      <c r="CY13" s="505"/>
      <c r="CZ13" s="505"/>
      <c r="DA13" s="505"/>
      <c r="DB13" s="505"/>
      <c r="DC13" s="505"/>
      <c r="DD13" s="505"/>
      <c r="DE13" s="505"/>
      <c r="DF13" s="505"/>
      <c r="DG13" s="368" t="s">
        <v>4</v>
      </c>
      <c r="DH13" s="368"/>
      <c r="DI13" s="368"/>
      <c r="DJ13" s="505"/>
      <c r="DK13" s="505"/>
      <c r="DL13" s="505"/>
      <c r="DM13" s="505"/>
      <c r="DN13" s="505"/>
      <c r="DO13" s="505"/>
      <c r="DP13" s="505"/>
      <c r="DQ13" s="505"/>
      <c r="DR13" s="505"/>
      <c r="DS13" s="505"/>
      <c r="DT13" s="505"/>
      <c r="DU13" s="505"/>
      <c r="DV13" s="505"/>
      <c r="DW13" s="505"/>
      <c r="DX13" s="505"/>
      <c r="DY13" s="505"/>
      <c r="DZ13" s="505"/>
      <c r="EA13" s="505"/>
      <c r="EB13" s="505"/>
      <c r="EC13" s="505"/>
      <c r="ED13" s="505"/>
      <c r="EE13" s="505"/>
      <c r="EF13" s="505"/>
      <c r="EG13" s="505"/>
      <c r="EH13" s="505"/>
      <c r="EI13" s="505"/>
      <c r="EJ13" s="505"/>
      <c r="EK13" s="505"/>
      <c r="EL13" s="522"/>
      <c r="EM13" s="26"/>
      <c r="EN13" s="590"/>
      <c r="EO13" s="590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</row>
    <row r="14" spans="1:196" s="23" customFormat="1" ht="18" customHeight="1" thickBot="1" thickTop="1">
      <c r="A14" s="590"/>
      <c r="B14" s="590"/>
      <c r="C14" s="371" t="str">
        <f>4g4!C15</f>
        <v>created by Gerhard Nidetzky</v>
      </c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  <c r="AL14" s="371"/>
      <c r="AM14" s="371"/>
      <c r="AN14" s="371"/>
      <c r="AO14" s="371"/>
      <c r="AP14" s="371"/>
      <c r="AQ14" s="371"/>
      <c r="AR14" s="371"/>
      <c r="AS14" s="371"/>
      <c r="AT14" s="371"/>
      <c r="AU14" s="371"/>
      <c r="AV14" s="371"/>
      <c r="AW14" s="371"/>
      <c r="AX14" s="371"/>
      <c r="AY14" s="371"/>
      <c r="AZ14" s="371"/>
      <c r="BA14" s="371"/>
      <c r="BB14" s="371"/>
      <c r="BC14" s="371"/>
      <c r="BD14" s="371"/>
      <c r="BE14" s="371"/>
      <c r="BF14" s="371"/>
      <c r="BG14" s="371"/>
      <c r="BH14" s="371"/>
      <c r="BI14" s="371"/>
      <c r="BJ14" s="371"/>
      <c r="BK14" s="371"/>
      <c r="BL14" s="371"/>
      <c r="BM14" s="371"/>
      <c r="BN14" s="371"/>
      <c r="BO14" s="371"/>
      <c r="BP14" s="371"/>
      <c r="BQ14" s="371"/>
      <c r="BR14" s="371"/>
      <c r="BS14" s="371"/>
      <c r="BT14" s="371"/>
      <c r="BU14" s="371"/>
      <c r="BV14" s="371"/>
      <c r="BW14" s="371"/>
      <c r="BX14" s="371"/>
      <c r="BY14" s="371"/>
      <c r="BZ14" s="371"/>
      <c r="CA14" s="371"/>
      <c r="CB14" s="371"/>
      <c r="CC14" s="371"/>
      <c r="CD14" s="371"/>
      <c r="CE14" s="371"/>
      <c r="CF14" s="371"/>
      <c r="CG14" s="371"/>
      <c r="CH14" s="371"/>
      <c r="CI14" s="371"/>
      <c r="CJ14" s="371"/>
      <c r="CK14" s="371"/>
      <c r="CL14" s="371"/>
      <c r="CM14" s="371"/>
      <c r="CN14" s="371"/>
      <c r="CO14" s="371"/>
      <c r="CP14" s="371"/>
      <c r="CQ14" s="371"/>
      <c r="CR14" s="371"/>
      <c r="CS14" s="371"/>
      <c r="CT14" s="371"/>
      <c r="CU14" s="371"/>
      <c r="CV14" s="371"/>
      <c r="CW14" s="371"/>
      <c r="CX14" s="371"/>
      <c r="CY14" s="371"/>
      <c r="CZ14" s="371"/>
      <c r="DA14" s="371"/>
      <c r="DB14" s="371"/>
      <c r="DC14" s="371"/>
      <c r="DD14" s="371"/>
      <c r="DE14" s="371"/>
      <c r="DF14" s="371"/>
      <c r="DG14" s="371"/>
      <c r="DH14" s="371"/>
      <c r="DI14" s="371"/>
      <c r="DJ14" s="371"/>
      <c r="DK14" s="371"/>
      <c r="DL14" s="371"/>
      <c r="DM14" s="371"/>
      <c r="DN14" s="371"/>
      <c r="DO14" s="371"/>
      <c r="DP14" s="371"/>
      <c r="DQ14" s="371"/>
      <c r="DR14" s="371"/>
      <c r="DS14" s="371"/>
      <c r="DT14" s="371"/>
      <c r="DU14" s="371"/>
      <c r="DV14" s="371"/>
      <c r="DW14" s="371"/>
      <c r="DX14" s="371"/>
      <c r="DY14" s="371"/>
      <c r="DZ14" s="371"/>
      <c r="EA14" s="371"/>
      <c r="EB14" s="371"/>
      <c r="EC14" s="371"/>
      <c r="ED14" s="371"/>
      <c r="EE14" s="371"/>
      <c r="EF14" s="371"/>
      <c r="EG14" s="371"/>
      <c r="EH14" s="371"/>
      <c r="EI14" s="371"/>
      <c r="EJ14" s="371"/>
      <c r="EK14" s="371"/>
      <c r="EL14" s="371"/>
      <c r="EM14" s="26"/>
      <c r="EN14" s="590"/>
      <c r="EO14" s="590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</row>
    <row r="15" spans="1:145" s="23" customFormat="1" ht="21.75" customHeight="1" thickBot="1" thickTop="1">
      <c r="A15" s="590"/>
      <c r="B15" s="590"/>
      <c r="C15" s="653" t="s">
        <v>29</v>
      </c>
      <c r="D15" s="654"/>
      <c r="E15" s="654"/>
      <c r="F15" s="654"/>
      <c r="G15" s="654"/>
      <c r="H15" s="654"/>
      <c r="I15" s="654"/>
      <c r="J15" s="654"/>
      <c r="K15" s="654"/>
      <c r="L15" s="655"/>
      <c r="M15" s="373" t="s">
        <v>30</v>
      </c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Y15" s="374"/>
      <c r="Z15" s="374"/>
      <c r="AA15" s="374"/>
      <c r="AB15" s="374"/>
      <c r="AC15" s="374"/>
      <c r="AD15" s="374"/>
      <c r="AE15" s="374"/>
      <c r="AF15" s="374"/>
      <c r="AG15" s="374"/>
      <c r="AH15" s="374"/>
      <c r="AI15" s="374"/>
      <c r="AJ15" s="374"/>
      <c r="AK15" s="374"/>
      <c r="AL15" s="374"/>
      <c r="AM15" s="374"/>
      <c r="AN15" s="374"/>
      <c r="AO15" s="374"/>
      <c r="AP15" s="374"/>
      <c r="AQ15" s="375"/>
      <c r="AR15" s="376" t="s">
        <v>31</v>
      </c>
      <c r="AS15" s="377"/>
      <c r="AT15" s="377"/>
      <c r="AU15" s="377"/>
      <c r="AV15" s="377"/>
      <c r="AW15" s="377"/>
      <c r="AX15" s="377"/>
      <c r="AY15" s="377"/>
      <c r="AZ15" s="377"/>
      <c r="BA15" s="377"/>
      <c r="BB15" s="377"/>
      <c r="BC15" s="377"/>
      <c r="BD15" s="377"/>
      <c r="BE15" s="377"/>
      <c r="BF15" s="377"/>
      <c r="BG15" s="377"/>
      <c r="BH15" s="377"/>
      <c r="BI15" s="377"/>
      <c r="BJ15" s="377"/>
      <c r="BK15" s="377"/>
      <c r="BL15" s="377"/>
      <c r="BM15" s="377"/>
      <c r="BN15" s="377"/>
      <c r="BO15" s="377"/>
      <c r="BP15" s="377"/>
      <c r="BQ15" s="377"/>
      <c r="BR15" s="377"/>
      <c r="BS15" s="377"/>
      <c r="BT15" s="377"/>
      <c r="BU15" s="377"/>
      <c r="BV15" s="378"/>
      <c r="BW15" s="672" t="s">
        <v>32</v>
      </c>
      <c r="BX15" s="654"/>
      <c r="BY15" s="654"/>
      <c r="BZ15" s="654"/>
      <c r="CA15" s="654"/>
      <c r="CB15" s="654"/>
      <c r="CC15" s="654"/>
      <c r="CD15" s="654"/>
      <c r="CE15" s="654"/>
      <c r="CF15" s="655"/>
      <c r="CG15" s="673" t="s">
        <v>33</v>
      </c>
      <c r="CH15" s="654"/>
      <c r="CI15" s="654"/>
      <c r="CJ15" s="654"/>
      <c r="CK15" s="654"/>
      <c r="CL15" s="654"/>
      <c r="CM15" s="654"/>
      <c r="CN15" s="654"/>
      <c r="CO15" s="654"/>
      <c r="CP15" s="655"/>
      <c r="CQ15" s="673" t="s">
        <v>34</v>
      </c>
      <c r="CR15" s="654"/>
      <c r="CS15" s="654"/>
      <c r="CT15" s="654"/>
      <c r="CU15" s="654"/>
      <c r="CV15" s="654"/>
      <c r="CW15" s="654"/>
      <c r="CX15" s="654"/>
      <c r="CY15" s="654"/>
      <c r="CZ15" s="655"/>
      <c r="DA15" s="673" t="s">
        <v>35</v>
      </c>
      <c r="DB15" s="654"/>
      <c r="DC15" s="654"/>
      <c r="DD15" s="654"/>
      <c r="DE15" s="654"/>
      <c r="DF15" s="654"/>
      <c r="DG15" s="654"/>
      <c r="DH15" s="654"/>
      <c r="DI15" s="654"/>
      <c r="DJ15" s="655"/>
      <c r="DK15" s="654" t="s">
        <v>36</v>
      </c>
      <c r="DL15" s="654"/>
      <c r="DM15" s="654"/>
      <c r="DN15" s="654"/>
      <c r="DO15" s="654"/>
      <c r="DP15" s="654"/>
      <c r="DQ15" s="654"/>
      <c r="DR15" s="654"/>
      <c r="DS15" s="654"/>
      <c r="DT15" s="674"/>
      <c r="DU15" s="675" t="s">
        <v>37</v>
      </c>
      <c r="DV15" s="675"/>
      <c r="DW15" s="675"/>
      <c r="DX15" s="675"/>
      <c r="DY15" s="675"/>
      <c r="DZ15" s="675"/>
      <c r="EA15" s="675"/>
      <c r="EB15" s="675"/>
      <c r="EC15" s="675"/>
      <c r="ED15" s="676"/>
      <c r="EE15" s="677" t="s">
        <v>38</v>
      </c>
      <c r="EF15" s="678"/>
      <c r="EG15" s="678"/>
      <c r="EH15" s="678"/>
      <c r="EI15" s="678"/>
      <c r="EJ15" s="678"/>
      <c r="EK15" s="678"/>
      <c r="EL15" s="679"/>
      <c r="EM15" s="24"/>
      <c r="EN15" s="590"/>
      <c r="EO15" s="590"/>
    </row>
    <row r="16" spans="1:145" s="23" customFormat="1" ht="21.75" customHeight="1">
      <c r="A16" s="590"/>
      <c r="B16" s="590"/>
      <c r="C16" s="680" t="s">
        <v>27</v>
      </c>
      <c r="D16" s="681"/>
      <c r="E16" s="681"/>
      <c r="F16" s="681"/>
      <c r="G16" s="681"/>
      <c r="H16" s="681"/>
      <c r="I16" s="681"/>
      <c r="J16" s="681"/>
      <c r="K16" s="681"/>
      <c r="L16" s="682"/>
      <c r="M16" s="842">
        <f>K13</f>
        <v>0</v>
      </c>
      <c r="N16" s="687"/>
      <c r="O16" s="687"/>
      <c r="P16" s="687"/>
      <c r="Q16" s="687"/>
      <c r="R16" s="687"/>
      <c r="S16" s="687"/>
      <c r="T16" s="687"/>
      <c r="U16" s="687"/>
      <c r="V16" s="687"/>
      <c r="W16" s="687"/>
      <c r="X16" s="687"/>
      <c r="Y16" s="687"/>
      <c r="Z16" s="687"/>
      <c r="AA16" s="687"/>
      <c r="AB16" s="687"/>
      <c r="AC16" s="687"/>
      <c r="AD16" s="687"/>
      <c r="AE16" s="687"/>
      <c r="AF16" s="687"/>
      <c r="AG16" s="687"/>
      <c r="AH16" s="687"/>
      <c r="AI16" s="687"/>
      <c r="AJ16" s="687"/>
      <c r="AK16" s="687"/>
      <c r="AL16" s="687"/>
      <c r="AM16" s="687"/>
      <c r="AN16" s="687"/>
      <c r="AO16" s="687"/>
      <c r="AP16" s="687"/>
      <c r="AQ16" s="843"/>
      <c r="AR16" s="686">
        <f>CD13</f>
        <v>0</v>
      </c>
      <c r="AS16" s="687"/>
      <c r="AT16" s="687"/>
      <c r="AU16" s="687"/>
      <c r="AV16" s="687"/>
      <c r="AW16" s="687"/>
      <c r="AX16" s="687"/>
      <c r="AY16" s="687"/>
      <c r="AZ16" s="687"/>
      <c r="BA16" s="687"/>
      <c r="BB16" s="687"/>
      <c r="BC16" s="687"/>
      <c r="BD16" s="687"/>
      <c r="BE16" s="687"/>
      <c r="BF16" s="687"/>
      <c r="BG16" s="687"/>
      <c r="BH16" s="687"/>
      <c r="BI16" s="687"/>
      <c r="BJ16" s="687"/>
      <c r="BK16" s="687"/>
      <c r="BL16" s="687"/>
      <c r="BM16" s="687"/>
      <c r="BN16" s="687"/>
      <c r="BO16" s="687"/>
      <c r="BP16" s="687"/>
      <c r="BQ16" s="687"/>
      <c r="BR16" s="687"/>
      <c r="BS16" s="687"/>
      <c r="BT16" s="687"/>
      <c r="BU16" s="687"/>
      <c r="BV16" s="688"/>
      <c r="BW16" s="519"/>
      <c r="BX16" s="506"/>
      <c r="BY16" s="506"/>
      <c r="BZ16" s="506"/>
      <c r="CA16" s="516"/>
      <c r="CB16" s="506"/>
      <c r="CC16" s="506"/>
      <c r="CD16" s="506"/>
      <c r="CE16" s="506"/>
      <c r="CF16" s="507"/>
      <c r="CG16" s="515"/>
      <c r="CH16" s="506"/>
      <c r="CI16" s="506"/>
      <c r="CJ16" s="506"/>
      <c r="CK16" s="516"/>
      <c r="CL16" s="506"/>
      <c r="CM16" s="506"/>
      <c r="CN16" s="506"/>
      <c r="CO16" s="506"/>
      <c r="CP16" s="507"/>
      <c r="CQ16" s="515"/>
      <c r="CR16" s="506"/>
      <c r="CS16" s="506"/>
      <c r="CT16" s="506"/>
      <c r="CU16" s="516"/>
      <c r="CV16" s="506"/>
      <c r="CW16" s="506"/>
      <c r="CX16" s="506"/>
      <c r="CY16" s="506"/>
      <c r="CZ16" s="507"/>
      <c r="DA16" s="515"/>
      <c r="DB16" s="506"/>
      <c r="DC16" s="506"/>
      <c r="DD16" s="506"/>
      <c r="DE16" s="516"/>
      <c r="DF16" s="506"/>
      <c r="DG16" s="506"/>
      <c r="DH16" s="506"/>
      <c r="DI16" s="506"/>
      <c r="DJ16" s="507"/>
      <c r="DK16" s="506"/>
      <c r="DL16" s="506"/>
      <c r="DM16" s="506"/>
      <c r="DN16" s="506"/>
      <c r="DO16" s="516"/>
      <c r="DP16" s="506"/>
      <c r="DQ16" s="506"/>
      <c r="DR16" s="506"/>
      <c r="DS16" s="506"/>
      <c r="DT16" s="523"/>
      <c r="DU16" s="689">
        <f>IF(BW16="","",IF(BW16&gt;CB16,1,0)+IF(CG16&gt;CL16,1,0)+IF(CQ16&gt;CV16,1,0)+IF(DA16&gt;DF16,1,0)+IF(DK16&gt;DP16,1,0))</f>
      </c>
      <c r="DV16" s="689"/>
      <c r="DW16" s="689"/>
      <c r="DX16" s="689"/>
      <c r="DY16" s="690"/>
      <c r="DZ16" s="689">
        <f>IF(BW16="","",IF(BW16&lt;CB16,1,0)+IF(CG16&lt;CL16,1,0)+IF(CQ16&lt;CV16,1,0)+IF(DA16&lt;DF16,1,0)+IF(DK16&lt;DP16,1,0))</f>
      </c>
      <c r="EA16" s="689"/>
      <c r="EB16" s="689"/>
      <c r="EC16" s="689"/>
      <c r="ED16" s="693"/>
      <c r="EE16" s="658">
        <f>IF(DU16="","",IF(DU16&gt;DZ16,1,0))</f>
      </c>
      <c r="EF16" s="658"/>
      <c r="EG16" s="658"/>
      <c r="EH16" s="708"/>
      <c r="EI16" s="657">
        <f>IF(DU16="","",IF(DU16&lt;DZ16,1,0))</f>
      </c>
      <c r="EJ16" s="658"/>
      <c r="EK16" s="658"/>
      <c r="EL16" s="659"/>
      <c r="EM16" s="30" t="str">
        <f>M15</f>
        <v>Heimverein ( Mannschaft A )</v>
      </c>
      <c r="EN16" s="590"/>
      <c r="EO16" s="590"/>
    </row>
    <row r="17" spans="1:145" s="23" customFormat="1" ht="21.75" customHeight="1" thickBot="1">
      <c r="A17" s="590"/>
      <c r="B17" s="590"/>
      <c r="C17" s="663" t="s">
        <v>39</v>
      </c>
      <c r="D17" s="664"/>
      <c r="E17" s="664"/>
      <c r="F17" s="664"/>
      <c r="G17" s="664"/>
      <c r="H17" s="664"/>
      <c r="I17" s="664"/>
      <c r="J17" s="664"/>
      <c r="K17" s="664"/>
      <c r="L17" s="665"/>
      <c r="M17" s="840">
        <f>AQ13</f>
        <v>0</v>
      </c>
      <c r="N17" s="670"/>
      <c r="O17" s="670"/>
      <c r="P17" s="670"/>
      <c r="Q17" s="670"/>
      <c r="R17" s="670"/>
      <c r="S17" s="670"/>
      <c r="T17" s="670"/>
      <c r="U17" s="670"/>
      <c r="V17" s="670"/>
      <c r="W17" s="670"/>
      <c r="X17" s="670"/>
      <c r="Y17" s="670"/>
      <c r="Z17" s="670"/>
      <c r="AA17" s="670"/>
      <c r="AB17" s="670"/>
      <c r="AC17" s="670"/>
      <c r="AD17" s="670"/>
      <c r="AE17" s="670"/>
      <c r="AF17" s="670"/>
      <c r="AG17" s="670"/>
      <c r="AH17" s="670"/>
      <c r="AI17" s="670"/>
      <c r="AJ17" s="670"/>
      <c r="AK17" s="670"/>
      <c r="AL17" s="670"/>
      <c r="AM17" s="670"/>
      <c r="AN17" s="670"/>
      <c r="AO17" s="670"/>
      <c r="AP17" s="670"/>
      <c r="AQ17" s="841"/>
      <c r="AR17" s="669">
        <f>DJ13</f>
        <v>0</v>
      </c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70"/>
      <c r="BF17" s="670"/>
      <c r="BG17" s="670"/>
      <c r="BH17" s="670"/>
      <c r="BI17" s="670"/>
      <c r="BJ17" s="670"/>
      <c r="BK17" s="670"/>
      <c r="BL17" s="670"/>
      <c r="BM17" s="670"/>
      <c r="BN17" s="670"/>
      <c r="BO17" s="670"/>
      <c r="BP17" s="670"/>
      <c r="BQ17" s="670"/>
      <c r="BR17" s="670"/>
      <c r="BS17" s="670"/>
      <c r="BT17" s="670"/>
      <c r="BU17" s="670"/>
      <c r="BV17" s="671"/>
      <c r="BW17" s="534"/>
      <c r="BX17" s="527"/>
      <c r="BY17" s="527"/>
      <c r="BZ17" s="527"/>
      <c r="CA17" s="532"/>
      <c r="CB17" s="527"/>
      <c r="CC17" s="527"/>
      <c r="CD17" s="527"/>
      <c r="CE17" s="527"/>
      <c r="CF17" s="528"/>
      <c r="CG17" s="531"/>
      <c r="CH17" s="527"/>
      <c r="CI17" s="527"/>
      <c r="CJ17" s="527"/>
      <c r="CK17" s="532"/>
      <c r="CL17" s="527"/>
      <c r="CM17" s="527"/>
      <c r="CN17" s="527"/>
      <c r="CO17" s="527"/>
      <c r="CP17" s="528"/>
      <c r="CQ17" s="531"/>
      <c r="CR17" s="527"/>
      <c r="CS17" s="527"/>
      <c r="CT17" s="527"/>
      <c r="CU17" s="532"/>
      <c r="CV17" s="527"/>
      <c r="CW17" s="527"/>
      <c r="CX17" s="527"/>
      <c r="CY17" s="527"/>
      <c r="CZ17" s="528"/>
      <c r="DA17" s="531"/>
      <c r="DB17" s="527"/>
      <c r="DC17" s="527"/>
      <c r="DD17" s="527"/>
      <c r="DE17" s="532"/>
      <c r="DF17" s="527"/>
      <c r="DG17" s="527"/>
      <c r="DH17" s="527"/>
      <c r="DI17" s="527"/>
      <c r="DJ17" s="528"/>
      <c r="DK17" s="527"/>
      <c r="DL17" s="527"/>
      <c r="DM17" s="527"/>
      <c r="DN17" s="527"/>
      <c r="DO17" s="532"/>
      <c r="DP17" s="527"/>
      <c r="DQ17" s="527"/>
      <c r="DR17" s="527"/>
      <c r="DS17" s="527"/>
      <c r="DT17" s="536"/>
      <c r="DU17" s="691"/>
      <c r="DV17" s="691"/>
      <c r="DW17" s="691"/>
      <c r="DX17" s="691"/>
      <c r="DY17" s="692"/>
      <c r="DZ17" s="691"/>
      <c r="EA17" s="691"/>
      <c r="EB17" s="691"/>
      <c r="EC17" s="691"/>
      <c r="ED17" s="694"/>
      <c r="EE17" s="661"/>
      <c r="EF17" s="661"/>
      <c r="EG17" s="661"/>
      <c r="EH17" s="709"/>
      <c r="EI17" s="660"/>
      <c r="EJ17" s="661"/>
      <c r="EK17" s="661"/>
      <c r="EL17" s="662"/>
      <c r="EM17" s="31">
        <f>SUM(BW16:CA26)</f>
        <v>0</v>
      </c>
      <c r="EN17" s="590"/>
      <c r="EO17" s="590"/>
    </row>
    <row r="18" spans="1:145" s="23" customFormat="1" ht="21.75" customHeight="1">
      <c r="A18" s="590"/>
      <c r="B18" s="590"/>
      <c r="C18" s="698" t="s">
        <v>73</v>
      </c>
      <c r="D18" s="699"/>
      <c r="E18" s="699"/>
      <c r="F18" s="700" t="s">
        <v>74</v>
      </c>
      <c r="G18" s="700"/>
      <c r="H18" s="700"/>
      <c r="I18" s="700"/>
      <c r="J18" s="700"/>
      <c r="K18" s="700"/>
      <c r="L18" s="701"/>
      <c r="M18" s="844">
        <f>K11</f>
        <v>0</v>
      </c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706"/>
      <c r="Z18" s="706"/>
      <c r="AA18" s="706"/>
      <c r="AB18" s="706"/>
      <c r="AC18" s="706"/>
      <c r="AD18" s="706"/>
      <c r="AE18" s="706"/>
      <c r="AF18" s="706"/>
      <c r="AG18" s="706"/>
      <c r="AH18" s="706"/>
      <c r="AI18" s="706"/>
      <c r="AJ18" s="706"/>
      <c r="AK18" s="706"/>
      <c r="AL18" s="706"/>
      <c r="AM18" s="706"/>
      <c r="AN18" s="706"/>
      <c r="AO18" s="706"/>
      <c r="AP18" s="706"/>
      <c r="AQ18" s="845"/>
      <c r="AR18" s="705">
        <f>CD11</f>
        <v>0</v>
      </c>
      <c r="AS18" s="706"/>
      <c r="AT18" s="706"/>
      <c r="AU18" s="706"/>
      <c r="AV18" s="706"/>
      <c r="AW18" s="706"/>
      <c r="AX18" s="706"/>
      <c r="AY18" s="706"/>
      <c r="AZ18" s="706"/>
      <c r="BA18" s="706"/>
      <c r="BB18" s="706"/>
      <c r="BC18" s="706"/>
      <c r="BD18" s="706"/>
      <c r="BE18" s="706"/>
      <c r="BF18" s="706"/>
      <c r="BG18" s="706"/>
      <c r="BH18" s="706"/>
      <c r="BI18" s="706"/>
      <c r="BJ18" s="706"/>
      <c r="BK18" s="706"/>
      <c r="BL18" s="706"/>
      <c r="BM18" s="706"/>
      <c r="BN18" s="706"/>
      <c r="BO18" s="706"/>
      <c r="BP18" s="706"/>
      <c r="BQ18" s="706"/>
      <c r="BR18" s="706"/>
      <c r="BS18" s="706"/>
      <c r="BT18" s="706"/>
      <c r="BU18" s="706"/>
      <c r="BV18" s="707"/>
      <c r="BW18" s="537"/>
      <c r="BX18" s="538"/>
      <c r="BY18" s="538"/>
      <c r="BZ18" s="538"/>
      <c r="CA18" s="539"/>
      <c r="CB18" s="540"/>
      <c r="CC18" s="538"/>
      <c r="CD18" s="538"/>
      <c r="CE18" s="538"/>
      <c r="CF18" s="541"/>
      <c r="CG18" s="542"/>
      <c r="CH18" s="538"/>
      <c r="CI18" s="538"/>
      <c r="CJ18" s="538"/>
      <c r="CK18" s="539"/>
      <c r="CL18" s="540"/>
      <c r="CM18" s="538"/>
      <c r="CN18" s="538"/>
      <c r="CO18" s="538"/>
      <c r="CP18" s="541"/>
      <c r="CQ18" s="542"/>
      <c r="CR18" s="538"/>
      <c r="CS18" s="538"/>
      <c r="CT18" s="538"/>
      <c r="CU18" s="539"/>
      <c r="CV18" s="540"/>
      <c r="CW18" s="538"/>
      <c r="CX18" s="538"/>
      <c r="CY18" s="538"/>
      <c r="CZ18" s="541"/>
      <c r="DA18" s="542"/>
      <c r="DB18" s="538"/>
      <c r="DC18" s="538"/>
      <c r="DD18" s="538"/>
      <c r="DE18" s="539"/>
      <c r="DF18" s="540"/>
      <c r="DG18" s="538"/>
      <c r="DH18" s="538"/>
      <c r="DI18" s="538"/>
      <c r="DJ18" s="541"/>
      <c r="DK18" s="538"/>
      <c r="DL18" s="538"/>
      <c r="DM18" s="538"/>
      <c r="DN18" s="538"/>
      <c r="DO18" s="539"/>
      <c r="DP18" s="540"/>
      <c r="DQ18" s="538"/>
      <c r="DR18" s="538"/>
      <c r="DS18" s="538"/>
      <c r="DT18" s="543"/>
      <c r="DU18" s="710">
        <f aca="true" t="shared" si="0" ref="DU18:DU26">IF(BW18="","",IF(BW18&gt;CB18,1,0)+IF(CG18&gt;CL18,1,0)+IF(CQ18&gt;CV18,1,0)+IF(DA18&gt;DF18,1,0)+IF(DK18&gt;DP18,1,0))</f>
      </c>
      <c r="DV18" s="711"/>
      <c r="DW18" s="711"/>
      <c r="DX18" s="711"/>
      <c r="DY18" s="712"/>
      <c r="DZ18" s="713">
        <f aca="true" t="shared" si="1" ref="DZ18:DZ26">IF(BW18="","",IF(BW18&lt;CB18,1,0)+IF(CG18&lt;CL18,1,0)+IF(CQ18&lt;CV18,1,0)+IF(DA18&lt;DF18,1,0)+IF(DK18&lt;DP18,1,0))</f>
      </c>
      <c r="EA18" s="711"/>
      <c r="EB18" s="711"/>
      <c r="EC18" s="711"/>
      <c r="ED18" s="714"/>
      <c r="EE18" s="696">
        <f aca="true" t="shared" si="2" ref="EE18:EE26">IF(DU18="","",IF(DU18&gt;DZ18,1,0))</f>
      </c>
      <c r="EF18" s="696"/>
      <c r="EG18" s="696"/>
      <c r="EH18" s="715"/>
      <c r="EI18" s="695">
        <f aca="true" t="shared" si="3" ref="EI18:EI26">IF(DU18="","",IF(DU18&lt;DZ18,1,0))</f>
      </c>
      <c r="EJ18" s="696"/>
      <c r="EK18" s="696"/>
      <c r="EL18" s="697"/>
      <c r="EM18" s="24">
        <f>SUM(CG16:CK26)</f>
        <v>0</v>
      </c>
      <c r="EN18" s="590"/>
      <c r="EO18" s="590"/>
    </row>
    <row r="19" spans="1:145" s="23" customFormat="1" ht="21.75" customHeight="1">
      <c r="A19" s="590"/>
      <c r="B19" s="590"/>
      <c r="C19" s="724" t="s">
        <v>73</v>
      </c>
      <c r="D19" s="725"/>
      <c r="E19" s="725"/>
      <c r="F19" s="108" t="s">
        <v>76</v>
      </c>
      <c r="G19" s="108"/>
      <c r="H19" s="108"/>
      <c r="I19" s="108"/>
      <c r="J19" s="108"/>
      <c r="K19" s="108"/>
      <c r="L19" s="726"/>
      <c r="M19" s="844">
        <f>K10</f>
        <v>0</v>
      </c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706"/>
      <c r="Z19" s="706"/>
      <c r="AA19" s="706"/>
      <c r="AB19" s="706"/>
      <c r="AC19" s="706"/>
      <c r="AD19" s="706"/>
      <c r="AE19" s="706"/>
      <c r="AF19" s="706"/>
      <c r="AG19" s="706"/>
      <c r="AH19" s="706"/>
      <c r="AI19" s="706"/>
      <c r="AJ19" s="706"/>
      <c r="AK19" s="706"/>
      <c r="AL19" s="706"/>
      <c r="AM19" s="706"/>
      <c r="AN19" s="706"/>
      <c r="AO19" s="706"/>
      <c r="AP19" s="706"/>
      <c r="AQ19" s="845"/>
      <c r="AR19" s="705">
        <f>CD9</f>
        <v>0</v>
      </c>
      <c r="AS19" s="706"/>
      <c r="AT19" s="706"/>
      <c r="AU19" s="706"/>
      <c r="AV19" s="706"/>
      <c r="AW19" s="706"/>
      <c r="AX19" s="706"/>
      <c r="AY19" s="706"/>
      <c r="AZ19" s="706"/>
      <c r="BA19" s="706"/>
      <c r="BB19" s="706"/>
      <c r="BC19" s="706"/>
      <c r="BD19" s="706"/>
      <c r="BE19" s="706"/>
      <c r="BF19" s="706"/>
      <c r="BG19" s="706"/>
      <c r="BH19" s="706"/>
      <c r="BI19" s="706"/>
      <c r="BJ19" s="706"/>
      <c r="BK19" s="706"/>
      <c r="BL19" s="706"/>
      <c r="BM19" s="706"/>
      <c r="BN19" s="706"/>
      <c r="BO19" s="706"/>
      <c r="BP19" s="706"/>
      <c r="BQ19" s="706"/>
      <c r="BR19" s="706"/>
      <c r="BS19" s="706"/>
      <c r="BT19" s="706"/>
      <c r="BU19" s="706"/>
      <c r="BV19" s="707"/>
      <c r="BW19" s="537"/>
      <c r="BX19" s="538"/>
      <c r="BY19" s="538"/>
      <c r="BZ19" s="538"/>
      <c r="CA19" s="539"/>
      <c r="CB19" s="540"/>
      <c r="CC19" s="538"/>
      <c r="CD19" s="538"/>
      <c r="CE19" s="538"/>
      <c r="CF19" s="541"/>
      <c r="CG19" s="542"/>
      <c r="CH19" s="538"/>
      <c r="CI19" s="538"/>
      <c r="CJ19" s="538"/>
      <c r="CK19" s="539"/>
      <c r="CL19" s="540"/>
      <c r="CM19" s="538"/>
      <c r="CN19" s="538"/>
      <c r="CO19" s="538"/>
      <c r="CP19" s="541"/>
      <c r="CQ19" s="542"/>
      <c r="CR19" s="538"/>
      <c r="CS19" s="538"/>
      <c r="CT19" s="538"/>
      <c r="CU19" s="539"/>
      <c r="CV19" s="540"/>
      <c r="CW19" s="538"/>
      <c r="CX19" s="538"/>
      <c r="CY19" s="538"/>
      <c r="CZ19" s="541"/>
      <c r="DA19" s="542"/>
      <c r="DB19" s="538"/>
      <c r="DC19" s="538"/>
      <c r="DD19" s="538"/>
      <c r="DE19" s="539"/>
      <c r="DF19" s="540"/>
      <c r="DG19" s="538"/>
      <c r="DH19" s="538"/>
      <c r="DI19" s="538"/>
      <c r="DJ19" s="541"/>
      <c r="DK19" s="538"/>
      <c r="DL19" s="538"/>
      <c r="DM19" s="538"/>
      <c r="DN19" s="538"/>
      <c r="DO19" s="539"/>
      <c r="DP19" s="540"/>
      <c r="DQ19" s="538"/>
      <c r="DR19" s="538"/>
      <c r="DS19" s="538"/>
      <c r="DT19" s="543"/>
      <c r="DU19" s="722">
        <f t="shared" si="0"/>
      </c>
      <c r="DV19" s="720"/>
      <c r="DW19" s="720"/>
      <c r="DX19" s="720"/>
      <c r="DY19" s="723"/>
      <c r="DZ19" s="719">
        <f t="shared" si="1"/>
      </c>
      <c r="EA19" s="720"/>
      <c r="EB19" s="720"/>
      <c r="EC19" s="720"/>
      <c r="ED19" s="721"/>
      <c r="EE19" s="696">
        <f t="shared" si="2"/>
      </c>
      <c r="EF19" s="696"/>
      <c r="EG19" s="696"/>
      <c r="EH19" s="715"/>
      <c r="EI19" s="695">
        <f t="shared" si="3"/>
      </c>
      <c r="EJ19" s="696"/>
      <c r="EK19" s="696"/>
      <c r="EL19" s="697"/>
      <c r="EM19" s="24">
        <f>SUM(CQ16:CU26)</f>
        <v>0</v>
      </c>
      <c r="EN19" s="590"/>
      <c r="EO19" s="590"/>
    </row>
    <row r="20" spans="1:145" s="23" customFormat="1" ht="21.75" customHeight="1">
      <c r="A20" s="590"/>
      <c r="B20" s="590"/>
      <c r="C20" s="727" t="s">
        <v>73</v>
      </c>
      <c r="D20" s="728"/>
      <c r="E20" s="728"/>
      <c r="F20" s="729" t="s">
        <v>75</v>
      </c>
      <c r="G20" s="729"/>
      <c r="H20" s="729"/>
      <c r="I20" s="729"/>
      <c r="J20" s="729"/>
      <c r="K20" s="729"/>
      <c r="L20" s="730"/>
      <c r="M20" s="846">
        <f>K9</f>
        <v>0</v>
      </c>
      <c r="N20" s="735"/>
      <c r="O20" s="735"/>
      <c r="P20" s="735"/>
      <c r="Q20" s="735"/>
      <c r="R20" s="735"/>
      <c r="S20" s="735"/>
      <c r="T20" s="735"/>
      <c r="U20" s="735"/>
      <c r="V20" s="735"/>
      <c r="W20" s="735"/>
      <c r="X20" s="735"/>
      <c r="Y20" s="735"/>
      <c r="Z20" s="735"/>
      <c r="AA20" s="735"/>
      <c r="AB20" s="735"/>
      <c r="AC20" s="735"/>
      <c r="AD20" s="735"/>
      <c r="AE20" s="735"/>
      <c r="AF20" s="735"/>
      <c r="AG20" s="735"/>
      <c r="AH20" s="735"/>
      <c r="AI20" s="735"/>
      <c r="AJ20" s="735"/>
      <c r="AK20" s="735"/>
      <c r="AL20" s="735"/>
      <c r="AM20" s="735"/>
      <c r="AN20" s="735"/>
      <c r="AO20" s="735"/>
      <c r="AP20" s="735"/>
      <c r="AQ20" s="847"/>
      <c r="AR20" s="734">
        <f>CD10</f>
        <v>0</v>
      </c>
      <c r="AS20" s="735"/>
      <c r="AT20" s="735"/>
      <c r="AU20" s="735"/>
      <c r="AV20" s="735"/>
      <c r="AW20" s="735"/>
      <c r="AX20" s="735"/>
      <c r="AY20" s="735"/>
      <c r="AZ20" s="735"/>
      <c r="BA20" s="735"/>
      <c r="BB20" s="735"/>
      <c r="BC20" s="735"/>
      <c r="BD20" s="735"/>
      <c r="BE20" s="735"/>
      <c r="BF20" s="735"/>
      <c r="BG20" s="735"/>
      <c r="BH20" s="735"/>
      <c r="BI20" s="735"/>
      <c r="BJ20" s="735"/>
      <c r="BK20" s="735"/>
      <c r="BL20" s="735"/>
      <c r="BM20" s="735"/>
      <c r="BN20" s="735"/>
      <c r="BO20" s="735"/>
      <c r="BP20" s="735"/>
      <c r="BQ20" s="735"/>
      <c r="BR20" s="735"/>
      <c r="BS20" s="735"/>
      <c r="BT20" s="735"/>
      <c r="BU20" s="735"/>
      <c r="BV20" s="736"/>
      <c r="BW20" s="550"/>
      <c r="BX20" s="551"/>
      <c r="BY20" s="551"/>
      <c r="BZ20" s="551"/>
      <c r="CA20" s="552"/>
      <c r="CB20" s="553"/>
      <c r="CC20" s="551"/>
      <c r="CD20" s="551"/>
      <c r="CE20" s="551"/>
      <c r="CF20" s="554"/>
      <c r="CG20" s="555"/>
      <c r="CH20" s="551"/>
      <c r="CI20" s="551"/>
      <c r="CJ20" s="551"/>
      <c r="CK20" s="552"/>
      <c r="CL20" s="553"/>
      <c r="CM20" s="551"/>
      <c r="CN20" s="551"/>
      <c r="CO20" s="551"/>
      <c r="CP20" s="554"/>
      <c r="CQ20" s="555"/>
      <c r="CR20" s="551"/>
      <c r="CS20" s="551"/>
      <c r="CT20" s="551"/>
      <c r="CU20" s="552"/>
      <c r="CV20" s="553"/>
      <c r="CW20" s="551"/>
      <c r="CX20" s="551"/>
      <c r="CY20" s="551"/>
      <c r="CZ20" s="554"/>
      <c r="DA20" s="555"/>
      <c r="DB20" s="551"/>
      <c r="DC20" s="551"/>
      <c r="DD20" s="551"/>
      <c r="DE20" s="552"/>
      <c r="DF20" s="553"/>
      <c r="DG20" s="551"/>
      <c r="DH20" s="551"/>
      <c r="DI20" s="551"/>
      <c r="DJ20" s="554"/>
      <c r="DK20" s="551"/>
      <c r="DL20" s="551"/>
      <c r="DM20" s="551"/>
      <c r="DN20" s="551"/>
      <c r="DO20" s="552"/>
      <c r="DP20" s="553"/>
      <c r="DQ20" s="551"/>
      <c r="DR20" s="551"/>
      <c r="DS20" s="551"/>
      <c r="DT20" s="556"/>
      <c r="DU20" s="716">
        <f t="shared" si="0"/>
      </c>
      <c r="DV20" s="717"/>
      <c r="DW20" s="717"/>
      <c r="DX20" s="717"/>
      <c r="DY20" s="718"/>
      <c r="DZ20" s="737">
        <f t="shared" si="1"/>
      </c>
      <c r="EA20" s="717"/>
      <c r="EB20" s="717"/>
      <c r="EC20" s="717"/>
      <c r="ED20" s="738"/>
      <c r="EE20" s="739">
        <f t="shared" si="2"/>
      </c>
      <c r="EF20" s="739"/>
      <c r="EG20" s="739"/>
      <c r="EH20" s="740"/>
      <c r="EI20" s="741">
        <f t="shared" si="3"/>
      </c>
      <c r="EJ20" s="739"/>
      <c r="EK20" s="739"/>
      <c r="EL20" s="742"/>
      <c r="EM20" s="24">
        <f>SUM(DA16:DE26)</f>
        <v>0</v>
      </c>
      <c r="EN20" s="590"/>
      <c r="EO20" s="590"/>
    </row>
    <row r="21" spans="1:145" s="23" customFormat="1" ht="21.75" customHeight="1">
      <c r="A21" s="590"/>
      <c r="B21" s="590"/>
      <c r="C21" s="743" t="s">
        <v>73</v>
      </c>
      <c r="D21" s="744"/>
      <c r="E21" s="744"/>
      <c r="F21" s="745" t="s">
        <v>85</v>
      </c>
      <c r="G21" s="745"/>
      <c r="H21" s="745"/>
      <c r="I21" s="745"/>
      <c r="J21" s="745"/>
      <c r="K21" s="745"/>
      <c r="L21" s="746"/>
      <c r="M21" s="844">
        <f>K10</f>
        <v>0</v>
      </c>
      <c r="N21" s="706"/>
      <c r="O21" s="706"/>
      <c r="P21" s="706"/>
      <c r="Q21" s="706"/>
      <c r="R21" s="706"/>
      <c r="S21" s="706"/>
      <c r="T21" s="706"/>
      <c r="U21" s="706"/>
      <c r="V21" s="706"/>
      <c r="W21" s="706"/>
      <c r="X21" s="706"/>
      <c r="Y21" s="706"/>
      <c r="Z21" s="706"/>
      <c r="AA21" s="706"/>
      <c r="AB21" s="706"/>
      <c r="AC21" s="706"/>
      <c r="AD21" s="706"/>
      <c r="AE21" s="706"/>
      <c r="AF21" s="706"/>
      <c r="AG21" s="706"/>
      <c r="AH21" s="706"/>
      <c r="AI21" s="706"/>
      <c r="AJ21" s="706"/>
      <c r="AK21" s="706"/>
      <c r="AL21" s="706"/>
      <c r="AM21" s="706"/>
      <c r="AN21" s="706"/>
      <c r="AO21" s="706"/>
      <c r="AP21" s="706"/>
      <c r="AQ21" s="845"/>
      <c r="AR21" s="705">
        <f>CD12</f>
        <v>0</v>
      </c>
      <c r="AS21" s="706"/>
      <c r="AT21" s="706"/>
      <c r="AU21" s="706"/>
      <c r="AV21" s="706"/>
      <c r="AW21" s="706"/>
      <c r="AX21" s="706"/>
      <c r="AY21" s="706"/>
      <c r="AZ21" s="706"/>
      <c r="BA21" s="706"/>
      <c r="BB21" s="706"/>
      <c r="BC21" s="706"/>
      <c r="BD21" s="706"/>
      <c r="BE21" s="706"/>
      <c r="BF21" s="706"/>
      <c r="BG21" s="706"/>
      <c r="BH21" s="706"/>
      <c r="BI21" s="706"/>
      <c r="BJ21" s="706"/>
      <c r="BK21" s="706"/>
      <c r="BL21" s="706"/>
      <c r="BM21" s="706"/>
      <c r="BN21" s="706"/>
      <c r="BO21" s="706"/>
      <c r="BP21" s="706"/>
      <c r="BQ21" s="706"/>
      <c r="BR21" s="706"/>
      <c r="BS21" s="706"/>
      <c r="BT21" s="706"/>
      <c r="BU21" s="706"/>
      <c r="BV21" s="707"/>
      <c r="BW21" s="537"/>
      <c r="BX21" s="538"/>
      <c r="BY21" s="538"/>
      <c r="BZ21" s="538"/>
      <c r="CA21" s="539"/>
      <c r="CB21" s="540"/>
      <c r="CC21" s="538"/>
      <c r="CD21" s="538"/>
      <c r="CE21" s="538"/>
      <c r="CF21" s="541"/>
      <c r="CG21" s="542"/>
      <c r="CH21" s="538"/>
      <c r="CI21" s="538"/>
      <c r="CJ21" s="538"/>
      <c r="CK21" s="539"/>
      <c r="CL21" s="540"/>
      <c r="CM21" s="538"/>
      <c r="CN21" s="538"/>
      <c r="CO21" s="538"/>
      <c r="CP21" s="541"/>
      <c r="CQ21" s="542"/>
      <c r="CR21" s="538"/>
      <c r="CS21" s="538"/>
      <c r="CT21" s="538"/>
      <c r="CU21" s="539"/>
      <c r="CV21" s="540"/>
      <c r="CW21" s="538"/>
      <c r="CX21" s="538"/>
      <c r="CY21" s="538"/>
      <c r="CZ21" s="541"/>
      <c r="DA21" s="542"/>
      <c r="DB21" s="538"/>
      <c r="DC21" s="538"/>
      <c r="DD21" s="538"/>
      <c r="DE21" s="539"/>
      <c r="DF21" s="540"/>
      <c r="DG21" s="538"/>
      <c r="DH21" s="538"/>
      <c r="DI21" s="538"/>
      <c r="DJ21" s="541"/>
      <c r="DK21" s="538"/>
      <c r="DL21" s="538"/>
      <c r="DM21" s="538"/>
      <c r="DN21" s="538"/>
      <c r="DO21" s="539"/>
      <c r="DP21" s="540"/>
      <c r="DQ21" s="538"/>
      <c r="DR21" s="538"/>
      <c r="DS21" s="538"/>
      <c r="DT21" s="543"/>
      <c r="DU21" s="710">
        <f t="shared" si="0"/>
      </c>
      <c r="DV21" s="711"/>
      <c r="DW21" s="711"/>
      <c r="DX21" s="711"/>
      <c r="DY21" s="712"/>
      <c r="DZ21" s="713">
        <f t="shared" si="1"/>
      </c>
      <c r="EA21" s="711"/>
      <c r="EB21" s="711"/>
      <c r="EC21" s="711"/>
      <c r="ED21" s="714"/>
      <c r="EE21" s="696">
        <f t="shared" si="2"/>
      </c>
      <c r="EF21" s="696"/>
      <c r="EG21" s="696"/>
      <c r="EH21" s="715"/>
      <c r="EI21" s="695">
        <f t="shared" si="3"/>
      </c>
      <c r="EJ21" s="696"/>
      <c r="EK21" s="696"/>
      <c r="EL21" s="697"/>
      <c r="EM21" s="24">
        <f>SUM(DK16:DO26)</f>
        <v>0</v>
      </c>
      <c r="EN21" s="590"/>
      <c r="EO21" s="590"/>
    </row>
    <row r="22" spans="1:145" s="23" customFormat="1" ht="21.75" customHeight="1">
      <c r="A22" s="590"/>
      <c r="B22" s="590"/>
      <c r="C22" s="743" t="s">
        <v>73</v>
      </c>
      <c r="D22" s="744"/>
      <c r="E22" s="744"/>
      <c r="F22" s="745" t="s">
        <v>78</v>
      </c>
      <c r="G22" s="745"/>
      <c r="H22" s="745"/>
      <c r="I22" s="745"/>
      <c r="J22" s="745"/>
      <c r="K22" s="745"/>
      <c r="L22" s="746"/>
      <c r="M22" s="844">
        <f>K9</f>
        <v>0</v>
      </c>
      <c r="N22" s="706"/>
      <c r="O22" s="706"/>
      <c r="P22" s="706"/>
      <c r="Q22" s="706"/>
      <c r="R22" s="706"/>
      <c r="S22" s="706"/>
      <c r="T22" s="706"/>
      <c r="U22" s="706"/>
      <c r="V22" s="706"/>
      <c r="W22" s="706"/>
      <c r="X22" s="706"/>
      <c r="Y22" s="706"/>
      <c r="Z22" s="706"/>
      <c r="AA22" s="706"/>
      <c r="AB22" s="706"/>
      <c r="AC22" s="706"/>
      <c r="AD22" s="706"/>
      <c r="AE22" s="706"/>
      <c r="AF22" s="706"/>
      <c r="AG22" s="706"/>
      <c r="AH22" s="706"/>
      <c r="AI22" s="706"/>
      <c r="AJ22" s="706"/>
      <c r="AK22" s="706"/>
      <c r="AL22" s="706"/>
      <c r="AM22" s="706"/>
      <c r="AN22" s="706"/>
      <c r="AO22" s="706"/>
      <c r="AP22" s="706"/>
      <c r="AQ22" s="845"/>
      <c r="AR22" s="705">
        <f>CD9</f>
        <v>0</v>
      </c>
      <c r="AS22" s="706"/>
      <c r="AT22" s="706"/>
      <c r="AU22" s="706"/>
      <c r="AV22" s="706"/>
      <c r="AW22" s="706"/>
      <c r="AX22" s="706"/>
      <c r="AY22" s="706"/>
      <c r="AZ22" s="706"/>
      <c r="BA22" s="706"/>
      <c r="BB22" s="706"/>
      <c r="BC22" s="706"/>
      <c r="BD22" s="706"/>
      <c r="BE22" s="706"/>
      <c r="BF22" s="706"/>
      <c r="BG22" s="706"/>
      <c r="BH22" s="706"/>
      <c r="BI22" s="706"/>
      <c r="BJ22" s="706"/>
      <c r="BK22" s="706"/>
      <c r="BL22" s="706"/>
      <c r="BM22" s="706"/>
      <c r="BN22" s="706"/>
      <c r="BO22" s="706"/>
      <c r="BP22" s="706"/>
      <c r="BQ22" s="706"/>
      <c r="BR22" s="706"/>
      <c r="BS22" s="706"/>
      <c r="BT22" s="706"/>
      <c r="BU22" s="706"/>
      <c r="BV22" s="707"/>
      <c r="BW22" s="537"/>
      <c r="BX22" s="538"/>
      <c r="BY22" s="538"/>
      <c r="BZ22" s="538"/>
      <c r="CA22" s="539"/>
      <c r="CB22" s="540"/>
      <c r="CC22" s="538"/>
      <c r="CD22" s="538"/>
      <c r="CE22" s="538"/>
      <c r="CF22" s="541"/>
      <c r="CG22" s="542"/>
      <c r="CH22" s="538"/>
      <c r="CI22" s="538"/>
      <c r="CJ22" s="538"/>
      <c r="CK22" s="539"/>
      <c r="CL22" s="540"/>
      <c r="CM22" s="538"/>
      <c r="CN22" s="538"/>
      <c r="CO22" s="538"/>
      <c r="CP22" s="541"/>
      <c r="CQ22" s="542"/>
      <c r="CR22" s="538"/>
      <c r="CS22" s="538"/>
      <c r="CT22" s="538"/>
      <c r="CU22" s="539"/>
      <c r="CV22" s="540"/>
      <c r="CW22" s="538"/>
      <c r="CX22" s="538"/>
      <c r="CY22" s="538"/>
      <c r="CZ22" s="541"/>
      <c r="DA22" s="542"/>
      <c r="DB22" s="538"/>
      <c r="DC22" s="538"/>
      <c r="DD22" s="538"/>
      <c r="DE22" s="539"/>
      <c r="DF22" s="540"/>
      <c r="DG22" s="538"/>
      <c r="DH22" s="538"/>
      <c r="DI22" s="538"/>
      <c r="DJ22" s="541"/>
      <c r="DK22" s="538"/>
      <c r="DL22" s="538"/>
      <c r="DM22" s="538"/>
      <c r="DN22" s="538"/>
      <c r="DO22" s="539"/>
      <c r="DP22" s="540"/>
      <c r="DQ22" s="538"/>
      <c r="DR22" s="538"/>
      <c r="DS22" s="538"/>
      <c r="DT22" s="543"/>
      <c r="DU22" s="710">
        <f t="shared" si="0"/>
      </c>
      <c r="DV22" s="711"/>
      <c r="DW22" s="711"/>
      <c r="DX22" s="711"/>
      <c r="DY22" s="712"/>
      <c r="DZ22" s="713">
        <f t="shared" si="1"/>
      </c>
      <c r="EA22" s="711"/>
      <c r="EB22" s="711"/>
      <c r="EC22" s="711"/>
      <c r="ED22" s="714"/>
      <c r="EE22" s="696">
        <f t="shared" si="2"/>
      </c>
      <c r="EF22" s="696"/>
      <c r="EG22" s="696"/>
      <c r="EH22" s="715"/>
      <c r="EI22" s="695">
        <f t="shared" si="3"/>
      </c>
      <c r="EJ22" s="696"/>
      <c r="EK22" s="696"/>
      <c r="EL22" s="697"/>
      <c r="EM22" s="32">
        <f>SUM(EM17:EM21)</f>
        <v>0</v>
      </c>
      <c r="EN22" s="590"/>
      <c r="EO22" s="590"/>
    </row>
    <row r="23" spans="1:145" s="23" customFormat="1" ht="21.75" customHeight="1">
      <c r="A23" s="590"/>
      <c r="B23" s="590"/>
      <c r="C23" s="727" t="s">
        <v>73</v>
      </c>
      <c r="D23" s="728"/>
      <c r="E23" s="728"/>
      <c r="F23" s="729" t="s">
        <v>86</v>
      </c>
      <c r="G23" s="729"/>
      <c r="H23" s="729"/>
      <c r="I23" s="729"/>
      <c r="J23" s="729"/>
      <c r="K23" s="729"/>
      <c r="L23" s="730"/>
      <c r="M23" s="846">
        <f>K11</f>
        <v>0</v>
      </c>
      <c r="N23" s="735"/>
      <c r="O23" s="735"/>
      <c r="P23" s="735"/>
      <c r="Q23" s="735"/>
      <c r="R23" s="735"/>
      <c r="S23" s="735"/>
      <c r="T23" s="735"/>
      <c r="U23" s="735"/>
      <c r="V23" s="735"/>
      <c r="W23" s="735"/>
      <c r="X23" s="735"/>
      <c r="Y23" s="735"/>
      <c r="Z23" s="735"/>
      <c r="AA23" s="735"/>
      <c r="AB23" s="735"/>
      <c r="AC23" s="735"/>
      <c r="AD23" s="735"/>
      <c r="AE23" s="735"/>
      <c r="AF23" s="735"/>
      <c r="AG23" s="735"/>
      <c r="AH23" s="735"/>
      <c r="AI23" s="735"/>
      <c r="AJ23" s="735"/>
      <c r="AK23" s="735"/>
      <c r="AL23" s="735"/>
      <c r="AM23" s="735"/>
      <c r="AN23" s="735"/>
      <c r="AO23" s="735"/>
      <c r="AP23" s="735"/>
      <c r="AQ23" s="847"/>
      <c r="AR23" s="734">
        <f>CD12</f>
        <v>0</v>
      </c>
      <c r="AS23" s="735"/>
      <c r="AT23" s="735"/>
      <c r="AU23" s="735"/>
      <c r="AV23" s="735"/>
      <c r="AW23" s="735"/>
      <c r="AX23" s="735"/>
      <c r="AY23" s="735"/>
      <c r="AZ23" s="735"/>
      <c r="BA23" s="735"/>
      <c r="BB23" s="735"/>
      <c r="BC23" s="735"/>
      <c r="BD23" s="735"/>
      <c r="BE23" s="735"/>
      <c r="BF23" s="735"/>
      <c r="BG23" s="735"/>
      <c r="BH23" s="735"/>
      <c r="BI23" s="735"/>
      <c r="BJ23" s="735"/>
      <c r="BK23" s="735"/>
      <c r="BL23" s="735"/>
      <c r="BM23" s="735"/>
      <c r="BN23" s="735"/>
      <c r="BO23" s="735"/>
      <c r="BP23" s="735"/>
      <c r="BQ23" s="735"/>
      <c r="BR23" s="735"/>
      <c r="BS23" s="735"/>
      <c r="BT23" s="735"/>
      <c r="BU23" s="735"/>
      <c r="BV23" s="736"/>
      <c r="BW23" s="550"/>
      <c r="BX23" s="551"/>
      <c r="BY23" s="551"/>
      <c r="BZ23" s="551"/>
      <c r="CA23" s="552"/>
      <c r="CB23" s="553"/>
      <c r="CC23" s="551"/>
      <c r="CD23" s="551"/>
      <c r="CE23" s="551"/>
      <c r="CF23" s="554"/>
      <c r="CG23" s="555"/>
      <c r="CH23" s="551"/>
      <c r="CI23" s="551"/>
      <c r="CJ23" s="551"/>
      <c r="CK23" s="552"/>
      <c r="CL23" s="553"/>
      <c r="CM23" s="551"/>
      <c r="CN23" s="551"/>
      <c r="CO23" s="551"/>
      <c r="CP23" s="554"/>
      <c r="CQ23" s="555"/>
      <c r="CR23" s="551"/>
      <c r="CS23" s="551"/>
      <c r="CT23" s="551"/>
      <c r="CU23" s="552"/>
      <c r="CV23" s="553"/>
      <c r="CW23" s="551"/>
      <c r="CX23" s="551"/>
      <c r="CY23" s="551"/>
      <c r="CZ23" s="554"/>
      <c r="DA23" s="555"/>
      <c r="DB23" s="551"/>
      <c r="DC23" s="551"/>
      <c r="DD23" s="551"/>
      <c r="DE23" s="552"/>
      <c r="DF23" s="553"/>
      <c r="DG23" s="551"/>
      <c r="DH23" s="551"/>
      <c r="DI23" s="551"/>
      <c r="DJ23" s="554"/>
      <c r="DK23" s="551"/>
      <c r="DL23" s="551"/>
      <c r="DM23" s="551"/>
      <c r="DN23" s="551"/>
      <c r="DO23" s="552"/>
      <c r="DP23" s="553"/>
      <c r="DQ23" s="551"/>
      <c r="DR23" s="551"/>
      <c r="DS23" s="551"/>
      <c r="DT23" s="556"/>
      <c r="DU23" s="716">
        <f t="shared" si="0"/>
      </c>
      <c r="DV23" s="717"/>
      <c r="DW23" s="717"/>
      <c r="DX23" s="717"/>
      <c r="DY23" s="718"/>
      <c r="DZ23" s="737">
        <f t="shared" si="1"/>
      </c>
      <c r="EA23" s="717"/>
      <c r="EB23" s="717"/>
      <c r="EC23" s="717"/>
      <c r="ED23" s="738"/>
      <c r="EE23" s="739">
        <f t="shared" si="2"/>
      </c>
      <c r="EF23" s="739"/>
      <c r="EG23" s="739"/>
      <c r="EH23" s="740"/>
      <c r="EI23" s="741">
        <f t="shared" si="3"/>
      </c>
      <c r="EJ23" s="739"/>
      <c r="EK23" s="739"/>
      <c r="EL23" s="742"/>
      <c r="EM23" s="30" t="str">
        <f>AR15</f>
        <v>Gastverein ( Mannschaft B )</v>
      </c>
      <c r="EN23" s="590"/>
      <c r="EO23" s="590"/>
    </row>
    <row r="24" spans="1:175" s="23" customFormat="1" ht="21.75" customHeight="1">
      <c r="A24" s="590"/>
      <c r="B24" s="590"/>
      <c r="C24" s="743" t="s">
        <v>73</v>
      </c>
      <c r="D24" s="744"/>
      <c r="E24" s="744"/>
      <c r="F24" s="745" t="s">
        <v>80</v>
      </c>
      <c r="G24" s="745"/>
      <c r="H24" s="745"/>
      <c r="I24" s="745"/>
      <c r="J24" s="745"/>
      <c r="K24" s="745"/>
      <c r="L24" s="746"/>
      <c r="M24" s="844">
        <f>K10</f>
        <v>0</v>
      </c>
      <c r="N24" s="706"/>
      <c r="O24" s="706"/>
      <c r="P24" s="706"/>
      <c r="Q24" s="706"/>
      <c r="R24" s="706"/>
      <c r="S24" s="706"/>
      <c r="T24" s="706"/>
      <c r="U24" s="706"/>
      <c r="V24" s="706"/>
      <c r="W24" s="706"/>
      <c r="X24" s="706"/>
      <c r="Y24" s="706"/>
      <c r="Z24" s="706"/>
      <c r="AA24" s="706"/>
      <c r="AB24" s="706"/>
      <c r="AC24" s="706"/>
      <c r="AD24" s="706"/>
      <c r="AE24" s="706"/>
      <c r="AF24" s="706"/>
      <c r="AG24" s="706"/>
      <c r="AH24" s="706"/>
      <c r="AI24" s="706"/>
      <c r="AJ24" s="706"/>
      <c r="AK24" s="706"/>
      <c r="AL24" s="706"/>
      <c r="AM24" s="706"/>
      <c r="AN24" s="706"/>
      <c r="AO24" s="706"/>
      <c r="AP24" s="706"/>
      <c r="AQ24" s="845"/>
      <c r="AR24" s="705">
        <f>CD10</f>
        <v>0</v>
      </c>
      <c r="AS24" s="706"/>
      <c r="AT24" s="706"/>
      <c r="AU24" s="706"/>
      <c r="AV24" s="706"/>
      <c r="AW24" s="706"/>
      <c r="AX24" s="706"/>
      <c r="AY24" s="706"/>
      <c r="AZ24" s="706"/>
      <c r="BA24" s="706"/>
      <c r="BB24" s="706"/>
      <c r="BC24" s="706"/>
      <c r="BD24" s="706"/>
      <c r="BE24" s="706"/>
      <c r="BF24" s="706"/>
      <c r="BG24" s="706"/>
      <c r="BH24" s="706"/>
      <c r="BI24" s="706"/>
      <c r="BJ24" s="706"/>
      <c r="BK24" s="706"/>
      <c r="BL24" s="706"/>
      <c r="BM24" s="706"/>
      <c r="BN24" s="706"/>
      <c r="BO24" s="706"/>
      <c r="BP24" s="706"/>
      <c r="BQ24" s="706"/>
      <c r="BR24" s="706"/>
      <c r="BS24" s="706"/>
      <c r="BT24" s="706"/>
      <c r="BU24" s="706"/>
      <c r="BV24" s="707"/>
      <c r="BW24" s="537"/>
      <c r="BX24" s="538"/>
      <c r="BY24" s="538"/>
      <c r="BZ24" s="538"/>
      <c r="CA24" s="539"/>
      <c r="CB24" s="540"/>
      <c r="CC24" s="538"/>
      <c r="CD24" s="538"/>
      <c r="CE24" s="538"/>
      <c r="CF24" s="541"/>
      <c r="CG24" s="542"/>
      <c r="CH24" s="538"/>
      <c r="CI24" s="538"/>
      <c r="CJ24" s="538"/>
      <c r="CK24" s="539"/>
      <c r="CL24" s="540"/>
      <c r="CM24" s="538"/>
      <c r="CN24" s="538"/>
      <c r="CO24" s="538"/>
      <c r="CP24" s="541"/>
      <c r="CQ24" s="542"/>
      <c r="CR24" s="538"/>
      <c r="CS24" s="538"/>
      <c r="CT24" s="538"/>
      <c r="CU24" s="539"/>
      <c r="CV24" s="540"/>
      <c r="CW24" s="538"/>
      <c r="CX24" s="538"/>
      <c r="CY24" s="538"/>
      <c r="CZ24" s="541"/>
      <c r="DA24" s="542"/>
      <c r="DB24" s="538"/>
      <c r="DC24" s="538"/>
      <c r="DD24" s="538"/>
      <c r="DE24" s="539"/>
      <c r="DF24" s="540"/>
      <c r="DG24" s="538"/>
      <c r="DH24" s="538"/>
      <c r="DI24" s="538"/>
      <c r="DJ24" s="541"/>
      <c r="DK24" s="538"/>
      <c r="DL24" s="538"/>
      <c r="DM24" s="538"/>
      <c r="DN24" s="538"/>
      <c r="DO24" s="539"/>
      <c r="DP24" s="540"/>
      <c r="DQ24" s="538"/>
      <c r="DR24" s="538"/>
      <c r="DS24" s="538"/>
      <c r="DT24" s="543"/>
      <c r="DU24" s="710">
        <f t="shared" si="0"/>
      </c>
      <c r="DV24" s="711"/>
      <c r="DW24" s="711"/>
      <c r="DX24" s="711"/>
      <c r="DY24" s="712"/>
      <c r="DZ24" s="713">
        <f t="shared" si="1"/>
      </c>
      <c r="EA24" s="711"/>
      <c r="EB24" s="711"/>
      <c r="EC24" s="711"/>
      <c r="ED24" s="714"/>
      <c r="EE24" s="696">
        <f t="shared" si="2"/>
      </c>
      <c r="EF24" s="696"/>
      <c r="EG24" s="696"/>
      <c r="EH24" s="715"/>
      <c r="EI24" s="695">
        <f t="shared" si="3"/>
      </c>
      <c r="EJ24" s="696"/>
      <c r="EK24" s="696"/>
      <c r="EL24" s="697"/>
      <c r="EM24" s="24">
        <f>SUM(CB16:CF26)</f>
        <v>0</v>
      </c>
      <c r="EN24" s="590"/>
      <c r="EO24" s="590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</row>
    <row r="25" spans="1:175" s="23" customFormat="1" ht="21.75" customHeight="1">
      <c r="A25" s="590"/>
      <c r="B25" s="590"/>
      <c r="C25" s="724" t="s">
        <v>73</v>
      </c>
      <c r="D25" s="725"/>
      <c r="E25" s="725"/>
      <c r="F25" s="108" t="s">
        <v>82</v>
      </c>
      <c r="G25" s="108"/>
      <c r="H25" s="108"/>
      <c r="I25" s="108"/>
      <c r="J25" s="108"/>
      <c r="K25" s="108"/>
      <c r="L25" s="726"/>
      <c r="M25" s="848">
        <f>K11</f>
        <v>0</v>
      </c>
      <c r="N25" s="755"/>
      <c r="O25" s="755"/>
      <c r="P25" s="755"/>
      <c r="Q25" s="755"/>
      <c r="R25" s="755"/>
      <c r="S25" s="755"/>
      <c r="T25" s="755"/>
      <c r="U25" s="755"/>
      <c r="V25" s="755"/>
      <c r="W25" s="755"/>
      <c r="X25" s="755"/>
      <c r="Y25" s="755"/>
      <c r="Z25" s="755"/>
      <c r="AA25" s="755"/>
      <c r="AB25" s="755"/>
      <c r="AC25" s="755"/>
      <c r="AD25" s="755"/>
      <c r="AE25" s="755"/>
      <c r="AF25" s="755"/>
      <c r="AG25" s="755"/>
      <c r="AH25" s="755"/>
      <c r="AI25" s="755"/>
      <c r="AJ25" s="755"/>
      <c r="AK25" s="755"/>
      <c r="AL25" s="755"/>
      <c r="AM25" s="755"/>
      <c r="AN25" s="755"/>
      <c r="AO25" s="755"/>
      <c r="AP25" s="755"/>
      <c r="AQ25" s="849"/>
      <c r="AR25" s="754">
        <f>CD9</f>
        <v>0</v>
      </c>
      <c r="AS25" s="755"/>
      <c r="AT25" s="755"/>
      <c r="AU25" s="755"/>
      <c r="AV25" s="755"/>
      <c r="AW25" s="755"/>
      <c r="AX25" s="755"/>
      <c r="AY25" s="755"/>
      <c r="AZ25" s="755"/>
      <c r="BA25" s="755"/>
      <c r="BB25" s="755"/>
      <c r="BC25" s="755"/>
      <c r="BD25" s="755"/>
      <c r="BE25" s="755"/>
      <c r="BF25" s="755"/>
      <c r="BG25" s="755"/>
      <c r="BH25" s="755"/>
      <c r="BI25" s="755"/>
      <c r="BJ25" s="755"/>
      <c r="BK25" s="755"/>
      <c r="BL25" s="755"/>
      <c r="BM25" s="755"/>
      <c r="BN25" s="755"/>
      <c r="BO25" s="755"/>
      <c r="BP25" s="755"/>
      <c r="BQ25" s="755"/>
      <c r="BR25" s="755"/>
      <c r="BS25" s="755"/>
      <c r="BT25" s="755"/>
      <c r="BU25" s="755"/>
      <c r="BV25" s="756"/>
      <c r="BW25" s="537"/>
      <c r="BX25" s="538"/>
      <c r="BY25" s="538"/>
      <c r="BZ25" s="538"/>
      <c r="CA25" s="539"/>
      <c r="CB25" s="540"/>
      <c r="CC25" s="538"/>
      <c r="CD25" s="538"/>
      <c r="CE25" s="538"/>
      <c r="CF25" s="541"/>
      <c r="CG25" s="542"/>
      <c r="CH25" s="538"/>
      <c r="CI25" s="538"/>
      <c r="CJ25" s="538"/>
      <c r="CK25" s="539"/>
      <c r="CL25" s="540"/>
      <c r="CM25" s="538"/>
      <c r="CN25" s="538"/>
      <c r="CO25" s="538"/>
      <c r="CP25" s="541"/>
      <c r="CQ25" s="542"/>
      <c r="CR25" s="538"/>
      <c r="CS25" s="538"/>
      <c r="CT25" s="538"/>
      <c r="CU25" s="539"/>
      <c r="CV25" s="540"/>
      <c r="CW25" s="538"/>
      <c r="CX25" s="538"/>
      <c r="CY25" s="538"/>
      <c r="CZ25" s="541"/>
      <c r="DA25" s="542"/>
      <c r="DB25" s="538"/>
      <c r="DC25" s="538"/>
      <c r="DD25" s="538"/>
      <c r="DE25" s="539"/>
      <c r="DF25" s="540"/>
      <c r="DG25" s="538"/>
      <c r="DH25" s="538"/>
      <c r="DI25" s="538"/>
      <c r="DJ25" s="541"/>
      <c r="DK25" s="538"/>
      <c r="DL25" s="538"/>
      <c r="DM25" s="538"/>
      <c r="DN25" s="538"/>
      <c r="DO25" s="539"/>
      <c r="DP25" s="540"/>
      <c r="DQ25" s="538"/>
      <c r="DR25" s="538"/>
      <c r="DS25" s="538"/>
      <c r="DT25" s="543"/>
      <c r="DU25" s="722">
        <f t="shared" si="0"/>
      </c>
      <c r="DV25" s="720"/>
      <c r="DW25" s="720"/>
      <c r="DX25" s="720"/>
      <c r="DY25" s="723"/>
      <c r="DZ25" s="719">
        <f t="shared" si="1"/>
      </c>
      <c r="EA25" s="720"/>
      <c r="EB25" s="720"/>
      <c r="EC25" s="720"/>
      <c r="ED25" s="721"/>
      <c r="EE25" s="747">
        <f t="shared" si="2"/>
      </c>
      <c r="EF25" s="747"/>
      <c r="EG25" s="747"/>
      <c r="EH25" s="748"/>
      <c r="EI25" s="749">
        <f t="shared" si="3"/>
      </c>
      <c r="EJ25" s="747"/>
      <c r="EK25" s="747"/>
      <c r="EL25" s="750"/>
      <c r="EM25" s="24">
        <f>SUM(CL16:CP26)</f>
        <v>0</v>
      </c>
      <c r="EN25" s="590"/>
      <c r="EO25" s="590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</row>
    <row r="26" spans="1:175" s="23" customFormat="1" ht="21.75" customHeight="1" thickBot="1">
      <c r="A26" s="590"/>
      <c r="B26" s="590"/>
      <c r="C26" s="757" t="s">
        <v>73</v>
      </c>
      <c r="D26" s="758"/>
      <c r="E26" s="758"/>
      <c r="F26" s="759" t="s">
        <v>81</v>
      </c>
      <c r="G26" s="759"/>
      <c r="H26" s="759"/>
      <c r="I26" s="759"/>
      <c r="J26" s="759"/>
      <c r="K26" s="759"/>
      <c r="L26" s="760"/>
      <c r="M26" s="850">
        <f>K9</f>
        <v>0</v>
      </c>
      <c r="N26" s="765"/>
      <c r="O26" s="765"/>
      <c r="P26" s="765"/>
      <c r="Q26" s="765"/>
      <c r="R26" s="765"/>
      <c r="S26" s="765"/>
      <c r="T26" s="765"/>
      <c r="U26" s="765"/>
      <c r="V26" s="765"/>
      <c r="W26" s="765"/>
      <c r="X26" s="765"/>
      <c r="Y26" s="765"/>
      <c r="Z26" s="765"/>
      <c r="AA26" s="765"/>
      <c r="AB26" s="765"/>
      <c r="AC26" s="765"/>
      <c r="AD26" s="765"/>
      <c r="AE26" s="765"/>
      <c r="AF26" s="765"/>
      <c r="AG26" s="765"/>
      <c r="AH26" s="765"/>
      <c r="AI26" s="765"/>
      <c r="AJ26" s="765"/>
      <c r="AK26" s="765"/>
      <c r="AL26" s="765"/>
      <c r="AM26" s="765"/>
      <c r="AN26" s="765"/>
      <c r="AO26" s="765"/>
      <c r="AP26" s="765"/>
      <c r="AQ26" s="851"/>
      <c r="AR26" s="764">
        <f>CD11</f>
        <v>0</v>
      </c>
      <c r="AS26" s="765"/>
      <c r="AT26" s="765"/>
      <c r="AU26" s="765"/>
      <c r="AV26" s="765"/>
      <c r="AW26" s="765"/>
      <c r="AX26" s="765"/>
      <c r="AY26" s="765"/>
      <c r="AZ26" s="765"/>
      <c r="BA26" s="765"/>
      <c r="BB26" s="765"/>
      <c r="BC26" s="765"/>
      <c r="BD26" s="765"/>
      <c r="BE26" s="765"/>
      <c r="BF26" s="765"/>
      <c r="BG26" s="765"/>
      <c r="BH26" s="765"/>
      <c r="BI26" s="765"/>
      <c r="BJ26" s="765"/>
      <c r="BK26" s="765"/>
      <c r="BL26" s="765"/>
      <c r="BM26" s="765"/>
      <c r="BN26" s="765"/>
      <c r="BO26" s="765"/>
      <c r="BP26" s="765"/>
      <c r="BQ26" s="765"/>
      <c r="BR26" s="765"/>
      <c r="BS26" s="765"/>
      <c r="BT26" s="765"/>
      <c r="BU26" s="765"/>
      <c r="BV26" s="766"/>
      <c r="BW26" s="557"/>
      <c r="BX26" s="558"/>
      <c r="BY26" s="558"/>
      <c r="BZ26" s="558"/>
      <c r="CA26" s="559"/>
      <c r="CB26" s="560"/>
      <c r="CC26" s="558"/>
      <c r="CD26" s="558"/>
      <c r="CE26" s="558"/>
      <c r="CF26" s="561"/>
      <c r="CG26" s="562"/>
      <c r="CH26" s="558"/>
      <c r="CI26" s="558"/>
      <c r="CJ26" s="558"/>
      <c r="CK26" s="559"/>
      <c r="CL26" s="560"/>
      <c r="CM26" s="558"/>
      <c r="CN26" s="558"/>
      <c r="CO26" s="558"/>
      <c r="CP26" s="561"/>
      <c r="CQ26" s="562"/>
      <c r="CR26" s="558"/>
      <c r="CS26" s="558"/>
      <c r="CT26" s="558"/>
      <c r="CU26" s="559"/>
      <c r="CV26" s="560"/>
      <c r="CW26" s="558"/>
      <c r="CX26" s="558"/>
      <c r="CY26" s="558"/>
      <c r="CZ26" s="561"/>
      <c r="DA26" s="562"/>
      <c r="DB26" s="558"/>
      <c r="DC26" s="558"/>
      <c r="DD26" s="558"/>
      <c r="DE26" s="559"/>
      <c r="DF26" s="560"/>
      <c r="DG26" s="558"/>
      <c r="DH26" s="558"/>
      <c r="DI26" s="558"/>
      <c r="DJ26" s="561"/>
      <c r="DK26" s="558"/>
      <c r="DL26" s="558"/>
      <c r="DM26" s="558"/>
      <c r="DN26" s="558"/>
      <c r="DO26" s="559"/>
      <c r="DP26" s="560"/>
      <c r="DQ26" s="558"/>
      <c r="DR26" s="558"/>
      <c r="DS26" s="558"/>
      <c r="DT26" s="563"/>
      <c r="DU26" s="722">
        <f t="shared" si="0"/>
      </c>
      <c r="DV26" s="720"/>
      <c r="DW26" s="720"/>
      <c r="DX26" s="720"/>
      <c r="DY26" s="723"/>
      <c r="DZ26" s="719">
        <f t="shared" si="1"/>
      </c>
      <c r="EA26" s="720"/>
      <c r="EB26" s="720"/>
      <c r="EC26" s="720"/>
      <c r="ED26" s="721"/>
      <c r="EE26" s="747">
        <f t="shared" si="2"/>
      </c>
      <c r="EF26" s="747"/>
      <c r="EG26" s="747"/>
      <c r="EH26" s="748"/>
      <c r="EI26" s="749">
        <f t="shared" si="3"/>
      </c>
      <c r="EJ26" s="747"/>
      <c r="EK26" s="747"/>
      <c r="EL26" s="750"/>
      <c r="EM26" s="24">
        <f>SUM(CV16:CZ26)</f>
        <v>0</v>
      </c>
      <c r="EN26" s="590"/>
      <c r="EO26" s="590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</row>
    <row r="27" spans="1:253" s="23" customFormat="1" ht="9.75" customHeight="1" thickTop="1">
      <c r="A27" s="590"/>
      <c r="B27" s="590"/>
      <c r="C27" s="767"/>
      <c r="D27" s="767"/>
      <c r="E27" s="767"/>
      <c r="F27" s="767"/>
      <c r="G27" s="767"/>
      <c r="H27" s="767"/>
      <c r="I27" s="767"/>
      <c r="J27" s="767"/>
      <c r="K27" s="767"/>
      <c r="L27" s="767"/>
      <c r="M27" s="767"/>
      <c r="N27" s="767"/>
      <c r="O27" s="767"/>
      <c r="P27" s="767"/>
      <c r="Q27" s="767"/>
      <c r="R27" s="767"/>
      <c r="S27" s="767"/>
      <c r="T27" s="767"/>
      <c r="U27" s="767"/>
      <c r="V27" s="767"/>
      <c r="W27" s="767"/>
      <c r="X27" s="767"/>
      <c r="Y27" s="767"/>
      <c r="Z27" s="767"/>
      <c r="AA27" s="767"/>
      <c r="AB27" s="767"/>
      <c r="AC27" s="767"/>
      <c r="AD27" s="767"/>
      <c r="AE27" s="767"/>
      <c r="AF27" s="767"/>
      <c r="AG27" s="767"/>
      <c r="AH27" s="767"/>
      <c r="AI27" s="767"/>
      <c r="AJ27" s="767"/>
      <c r="AK27" s="767"/>
      <c r="AL27" s="767"/>
      <c r="AM27" s="767"/>
      <c r="AN27" s="767"/>
      <c r="AO27" s="767"/>
      <c r="AP27" s="767"/>
      <c r="AQ27" s="767"/>
      <c r="AR27" s="767"/>
      <c r="AS27" s="767"/>
      <c r="AT27" s="767"/>
      <c r="AU27" s="767"/>
      <c r="AV27" s="767"/>
      <c r="AW27" s="767"/>
      <c r="AX27" s="767"/>
      <c r="AY27" s="767"/>
      <c r="AZ27" s="767"/>
      <c r="BA27" s="767"/>
      <c r="BB27" s="767"/>
      <c r="BC27" s="767"/>
      <c r="BD27" s="767"/>
      <c r="BE27" s="767"/>
      <c r="BF27" s="767"/>
      <c r="BG27" s="767"/>
      <c r="BH27" s="767"/>
      <c r="BI27" s="767"/>
      <c r="BJ27" s="767"/>
      <c r="BK27" s="767"/>
      <c r="BL27" s="767"/>
      <c r="BM27" s="767"/>
      <c r="BN27" s="767"/>
      <c r="BO27" s="767"/>
      <c r="BP27" s="767"/>
      <c r="BQ27" s="767"/>
      <c r="BR27" s="767"/>
      <c r="BS27" s="767"/>
      <c r="BT27" s="767"/>
      <c r="BU27" s="767"/>
      <c r="BV27" s="767"/>
      <c r="BW27" s="767"/>
      <c r="BX27" s="767"/>
      <c r="BY27" s="767"/>
      <c r="BZ27" s="767"/>
      <c r="CA27" s="767"/>
      <c r="CB27" s="767"/>
      <c r="CC27" s="767"/>
      <c r="CD27" s="767"/>
      <c r="CE27" s="767"/>
      <c r="CF27" s="767"/>
      <c r="CG27" s="767"/>
      <c r="CH27" s="767"/>
      <c r="CI27" s="767"/>
      <c r="CJ27" s="767"/>
      <c r="CK27" s="767"/>
      <c r="CL27" s="767"/>
      <c r="CM27" s="767"/>
      <c r="CN27" s="767"/>
      <c r="CO27" s="767"/>
      <c r="CP27" s="767"/>
      <c r="CQ27" s="767"/>
      <c r="CR27" s="767"/>
      <c r="CS27" s="767"/>
      <c r="CT27" s="767"/>
      <c r="CU27" s="767"/>
      <c r="CV27" s="767"/>
      <c r="CW27" s="767"/>
      <c r="CX27" s="767"/>
      <c r="CY27" s="767"/>
      <c r="CZ27" s="767"/>
      <c r="DA27" s="767"/>
      <c r="DB27" s="767"/>
      <c r="DC27" s="767"/>
      <c r="DD27" s="767"/>
      <c r="DE27" s="767"/>
      <c r="DF27" s="767"/>
      <c r="DG27" s="767"/>
      <c r="DH27" s="767"/>
      <c r="DI27" s="767"/>
      <c r="DJ27" s="767"/>
      <c r="DK27" s="767"/>
      <c r="DL27" s="767"/>
      <c r="DM27" s="767"/>
      <c r="DN27" s="767"/>
      <c r="DO27" s="767"/>
      <c r="DP27" s="767"/>
      <c r="DQ27" s="767"/>
      <c r="DR27" s="767"/>
      <c r="DS27" s="767"/>
      <c r="DT27" s="768"/>
      <c r="DU27" s="769">
        <f>IF(DU16="","",SUM(DU16:DY26))</f>
      </c>
      <c r="DV27" s="689"/>
      <c r="DW27" s="689"/>
      <c r="DX27" s="689"/>
      <c r="DY27" s="690"/>
      <c r="DZ27" s="689">
        <f>IF(DZ16="","",SUM(DZ16:ED26))</f>
      </c>
      <c r="EA27" s="689"/>
      <c r="EB27" s="689"/>
      <c r="EC27" s="689"/>
      <c r="ED27" s="693"/>
      <c r="EE27" s="774">
        <f>IF(EE16="","",SUM(EE16:EH26))</f>
      </c>
      <c r="EF27" s="774"/>
      <c r="EG27" s="774"/>
      <c r="EH27" s="775"/>
      <c r="EI27" s="774">
        <f>IF(EI16="","",SUM(EI16:EL26))</f>
      </c>
      <c r="EJ27" s="774"/>
      <c r="EK27" s="774"/>
      <c r="EL27" s="777"/>
      <c r="EM27" s="24">
        <f>SUM(DF16:DJ26)</f>
        <v>0</v>
      </c>
      <c r="EN27" s="590"/>
      <c r="EO27" s="590"/>
      <c r="EP27" s="3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</row>
    <row r="28" spans="1:253" s="23" customFormat="1" ht="17.25" customHeight="1" thickBot="1">
      <c r="A28" s="590"/>
      <c r="B28" s="590"/>
      <c r="C28" s="779" t="s">
        <v>49</v>
      </c>
      <c r="D28" s="779"/>
      <c r="E28" s="779"/>
      <c r="F28" s="779"/>
      <c r="G28" s="779"/>
      <c r="H28" s="779"/>
      <c r="I28" s="779"/>
      <c r="J28" s="779"/>
      <c r="K28" s="779"/>
      <c r="L28" s="779"/>
      <c r="M28" s="779"/>
      <c r="N28" s="779"/>
      <c r="O28" s="779"/>
      <c r="P28" s="779"/>
      <c r="Q28" s="780">
        <f>4g4!Q30</f>
        <v>0</v>
      </c>
      <c r="R28" s="780"/>
      <c r="S28" s="780"/>
      <c r="T28" s="780"/>
      <c r="U28" s="780"/>
      <c r="V28" s="780"/>
      <c r="W28" s="780"/>
      <c r="X28" s="780"/>
      <c r="Y28" s="780"/>
      <c r="Z28" s="780"/>
      <c r="AA28" s="780"/>
      <c r="AB28" s="781" t="s">
        <v>50</v>
      </c>
      <c r="AC28" s="781"/>
      <c r="AD28" s="781"/>
      <c r="AE28" s="781"/>
      <c r="AF28" s="781"/>
      <c r="AG28" s="781"/>
      <c r="AH28" s="781"/>
      <c r="AI28" s="781"/>
      <c r="AJ28" s="781"/>
      <c r="AK28" s="781"/>
      <c r="AL28" s="782" t="s">
        <v>51</v>
      </c>
      <c r="AM28" s="782"/>
      <c r="AN28" s="782"/>
      <c r="AO28" s="782"/>
      <c r="AP28" s="782"/>
      <c r="AQ28" s="782"/>
      <c r="AR28" s="782"/>
      <c r="AS28" s="782"/>
      <c r="AT28" s="782"/>
      <c r="AU28" s="782"/>
      <c r="AV28" s="782"/>
      <c r="AW28" s="782"/>
      <c r="AX28" s="782"/>
      <c r="AY28" s="782"/>
      <c r="AZ28" s="783"/>
      <c r="BA28" s="784"/>
      <c r="BB28" s="784"/>
      <c r="BC28" s="784"/>
      <c r="BD28" s="784"/>
      <c r="BE28" s="784"/>
      <c r="BF28" s="784"/>
      <c r="BG28" s="784"/>
      <c r="BH28" s="784"/>
      <c r="BI28" s="784"/>
      <c r="BJ28" s="784"/>
      <c r="BK28" s="781" t="s">
        <v>50</v>
      </c>
      <c r="BL28" s="781"/>
      <c r="BM28" s="781"/>
      <c r="BN28" s="781"/>
      <c r="BO28" s="781"/>
      <c r="BP28" s="781"/>
      <c r="BQ28" s="781"/>
      <c r="BR28" s="781"/>
      <c r="BS28" s="781"/>
      <c r="BT28" s="781"/>
      <c r="BU28" s="781"/>
      <c r="BV28" s="781"/>
      <c r="BW28" s="781"/>
      <c r="BX28" s="781"/>
      <c r="BY28" s="781"/>
      <c r="BZ28" s="781"/>
      <c r="CA28" s="781"/>
      <c r="CB28" s="781"/>
      <c r="CC28" s="781"/>
      <c r="CD28" s="781"/>
      <c r="CE28" s="781"/>
      <c r="CF28" s="787"/>
      <c r="CG28" s="151">
        <f>EM22</f>
        <v>0</v>
      </c>
      <c r="CH28" s="152"/>
      <c r="CI28" s="152"/>
      <c r="CJ28" s="152"/>
      <c r="CK28" s="152"/>
      <c r="CL28" s="152"/>
      <c r="CM28" s="135" t="s">
        <v>6</v>
      </c>
      <c r="CN28" s="135"/>
      <c r="CO28" s="136">
        <f>EM31</f>
        <v>0</v>
      </c>
      <c r="CP28" s="136"/>
      <c r="CQ28" s="136"/>
      <c r="CR28" s="136"/>
      <c r="CS28" s="136"/>
      <c r="CT28" s="137"/>
      <c r="CU28" s="788" t="s">
        <v>52</v>
      </c>
      <c r="CV28" s="767"/>
      <c r="CW28" s="767"/>
      <c r="CX28" s="767"/>
      <c r="CY28" s="767"/>
      <c r="CZ28" s="767"/>
      <c r="DA28" s="767"/>
      <c r="DB28" s="767"/>
      <c r="DC28" s="767"/>
      <c r="DD28" s="767"/>
      <c r="DE28" s="767"/>
      <c r="DF28" s="767"/>
      <c r="DG28" s="767"/>
      <c r="DH28" s="767"/>
      <c r="DI28" s="767"/>
      <c r="DJ28" s="767"/>
      <c r="DK28" s="767"/>
      <c r="DL28" s="767"/>
      <c r="DM28" s="767"/>
      <c r="DN28" s="767"/>
      <c r="DO28" s="767"/>
      <c r="DP28" s="767"/>
      <c r="DQ28" s="767"/>
      <c r="DR28" s="767"/>
      <c r="DS28" s="767"/>
      <c r="DT28" s="768"/>
      <c r="DU28" s="770"/>
      <c r="DV28" s="771"/>
      <c r="DW28" s="771"/>
      <c r="DX28" s="771"/>
      <c r="DY28" s="772"/>
      <c r="DZ28" s="771"/>
      <c r="EA28" s="771"/>
      <c r="EB28" s="771"/>
      <c r="EC28" s="771"/>
      <c r="ED28" s="773"/>
      <c r="EE28" s="634"/>
      <c r="EF28" s="634"/>
      <c r="EG28" s="634"/>
      <c r="EH28" s="776"/>
      <c r="EI28" s="634"/>
      <c r="EJ28" s="634"/>
      <c r="EK28" s="634"/>
      <c r="EL28" s="778"/>
      <c r="EM28" s="24">
        <f>SUM(DP16:DT26)</f>
        <v>0</v>
      </c>
      <c r="EN28" s="590"/>
      <c r="EO28" s="590"/>
      <c r="EP28" s="3"/>
      <c r="EQ28" s="48"/>
      <c r="ER28" s="48"/>
      <c r="ES28" s="48"/>
      <c r="ET28" s="48"/>
      <c r="EU28" s="48"/>
      <c r="EV28" s="48"/>
      <c r="EW28" s="48"/>
      <c r="EX28" s="48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GO28" s="49"/>
      <c r="GP28" s="49"/>
      <c r="GQ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</row>
    <row r="29" spans="1:253" s="23" customFormat="1" ht="6.75" customHeight="1" thickTop="1">
      <c r="A29" s="590"/>
      <c r="B29" s="590"/>
      <c r="C29" s="782"/>
      <c r="D29" s="782"/>
      <c r="E29" s="782"/>
      <c r="F29" s="782"/>
      <c r="G29" s="782"/>
      <c r="H29" s="782"/>
      <c r="I29" s="782"/>
      <c r="J29" s="782"/>
      <c r="K29" s="782"/>
      <c r="L29" s="782"/>
      <c r="M29" s="782"/>
      <c r="N29" s="782"/>
      <c r="O29" s="782"/>
      <c r="P29" s="782"/>
      <c r="Q29" s="782"/>
      <c r="R29" s="782"/>
      <c r="S29" s="782"/>
      <c r="T29" s="782"/>
      <c r="U29" s="782"/>
      <c r="V29" s="782"/>
      <c r="W29" s="782"/>
      <c r="X29" s="782"/>
      <c r="Y29" s="782"/>
      <c r="Z29" s="782"/>
      <c r="AA29" s="782"/>
      <c r="AB29" s="782"/>
      <c r="AC29" s="782"/>
      <c r="AD29" s="782"/>
      <c r="AE29" s="782"/>
      <c r="AF29" s="782"/>
      <c r="AG29" s="782"/>
      <c r="AH29" s="782"/>
      <c r="AI29" s="782"/>
      <c r="AJ29" s="782"/>
      <c r="AK29" s="782"/>
      <c r="AL29" s="782"/>
      <c r="AM29" s="782"/>
      <c r="AN29" s="782"/>
      <c r="AO29" s="782"/>
      <c r="AP29" s="782"/>
      <c r="AQ29" s="782"/>
      <c r="AR29" s="782"/>
      <c r="AS29" s="782"/>
      <c r="AT29" s="782"/>
      <c r="AU29" s="782"/>
      <c r="AV29" s="782"/>
      <c r="AW29" s="782"/>
      <c r="AX29" s="782"/>
      <c r="AY29" s="782"/>
      <c r="AZ29" s="782"/>
      <c r="BA29" s="782"/>
      <c r="BB29" s="782"/>
      <c r="BC29" s="782"/>
      <c r="BD29" s="782"/>
      <c r="BE29" s="782"/>
      <c r="BF29" s="782"/>
      <c r="BG29" s="782"/>
      <c r="BH29" s="782"/>
      <c r="BI29" s="782"/>
      <c r="BJ29" s="782"/>
      <c r="BK29" s="782"/>
      <c r="BL29" s="782"/>
      <c r="BM29" s="782"/>
      <c r="BN29" s="782"/>
      <c r="BO29" s="782"/>
      <c r="BP29" s="782"/>
      <c r="BQ29" s="782"/>
      <c r="BR29" s="782"/>
      <c r="BS29" s="782"/>
      <c r="BT29" s="782"/>
      <c r="BU29" s="782"/>
      <c r="BV29" s="782"/>
      <c r="BW29" s="782"/>
      <c r="BX29" s="782"/>
      <c r="BY29" s="782"/>
      <c r="BZ29" s="782"/>
      <c r="CA29" s="782"/>
      <c r="CB29" s="782"/>
      <c r="CC29" s="782"/>
      <c r="CD29" s="782"/>
      <c r="CE29" s="782"/>
      <c r="CF29" s="782"/>
      <c r="CG29" s="782"/>
      <c r="CH29" s="782"/>
      <c r="CI29" s="782"/>
      <c r="CJ29" s="782"/>
      <c r="CK29" s="782"/>
      <c r="CL29" s="782"/>
      <c r="CM29" s="782"/>
      <c r="CN29" s="782"/>
      <c r="CO29" s="782"/>
      <c r="CP29" s="782"/>
      <c r="CQ29" s="782"/>
      <c r="CR29" s="782"/>
      <c r="CS29" s="782"/>
      <c r="CT29" s="782"/>
      <c r="CU29" s="782"/>
      <c r="CV29" s="782"/>
      <c r="CW29" s="782"/>
      <c r="CX29" s="782"/>
      <c r="CY29" s="782"/>
      <c r="CZ29" s="782"/>
      <c r="DA29" s="782"/>
      <c r="DB29" s="782"/>
      <c r="DC29" s="782"/>
      <c r="DD29" s="782"/>
      <c r="DE29" s="782"/>
      <c r="DF29" s="782"/>
      <c r="DG29" s="782"/>
      <c r="DH29" s="782"/>
      <c r="DI29" s="782"/>
      <c r="DJ29" s="782"/>
      <c r="DK29" s="782"/>
      <c r="DL29" s="782"/>
      <c r="DM29" s="782"/>
      <c r="DN29" s="782"/>
      <c r="DO29" s="782"/>
      <c r="DP29" s="782"/>
      <c r="DQ29" s="782"/>
      <c r="DR29" s="782"/>
      <c r="DS29" s="782"/>
      <c r="DT29" s="782"/>
      <c r="DU29" s="782"/>
      <c r="DV29" s="782"/>
      <c r="DW29" s="782"/>
      <c r="DX29" s="782"/>
      <c r="DY29" s="782"/>
      <c r="DZ29" s="782"/>
      <c r="EA29" s="782"/>
      <c r="EB29" s="782"/>
      <c r="EC29" s="782"/>
      <c r="ED29" s="782"/>
      <c r="EE29" s="782"/>
      <c r="EF29" s="782"/>
      <c r="EG29" s="782"/>
      <c r="EH29" s="782"/>
      <c r="EI29" s="782"/>
      <c r="EJ29" s="782"/>
      <c r="EK29" s="782"/>
      <c r="EL29" s="782"/>
      <c r="EM29" s="24"/>
      <c r="EN29" s="590"/>
      <c r="EO29" s="590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</row>
    <row r="30" spans="1:253" s="23" customFormat="1" ht="6.75" customHeight="1">
      <c r="A30" s="590"/>
      <c r="B30" s="590"/>
      <c r="C30" s="782"/>
      <c r="D30" s="782"/>
      <c r="E30" s="782"/>
      <c r="F30" s="782"/>
      <c r="G30" s="782"/>
      <c r="H30" s="782"/>
      <c r="I30" s="782"/>
      <c r="J30" s="782"/>
      <c r="K30" s="782"/>
      <c r="L30" s="782"/>
      <c r="M30" s="782"/>
      <c r="N30" s="782"/>
      <c r="O30" s="782"/>
      <c r="P30" s="782"/>
      <c r="Q30" s="782"/>
      <c r="R30" s="782"/>
      <c r="S30" s="782"/>
      <c r="T30" s="782"/>
      <c r="U30" s="782"/>
      <c r="V30" s="782"/>
      <c r="W30" s="782"/>
      <c r="X30" s="782"/>
      <c r="Y30" s="782"/>
      <c r="Z30" s="782"/>
      <c r="AA30" s="782"/>
      <c r="AB30" s="782"/>
      <c r="AC30" s="782"/>
      <c r="AD30" s="782"/>
      <c r="AE30" s="782"/>
      <c r="AF30" s="782"/>
      <c r="AG30" s="782"/>
      <c r="AH30" s="782"/>
      <c r="AI30" s="782"/>
      <c r="AJ30" s="782"/>
      <c r="AK30" s="782"/>
      <c r="AL30" s="782"/>
      <c r="AM30" s="782"/>
      <c r="AN30" s="782"/>
      <c r="AO30" s="782"/>
      <c r="AP30" s="782"/>
      <c r="AQ30" s="782"/>
      <c r="AR30" s="782"/>
      <c r="AS30" s="782"/>
      <c r="AT30" s="782"/>
      <c r="AU30" s="782"/>
      <c r="AV30" s="782"/>
      <c r="AW30" s="782"/>
      <c r="AX30" s="782"/>
      <c r="AY30" s="782"/>
      <c r="AZ30" s="782"/>
      <c r="BA30" s="782"/>
      <c r="BB30" s="782"/>
      <c r="BC30" s="782"/>
      <c r="BD30" s="782"/>
      <c r="BE30" s="782"/>
      <c r="BF30" s="782"/>
      <c r="BG30" s="782"/>
      <c r="BH30" s="782"/>
      <c r="BI30" s="782"/>
      <c r="BJ30" s="782"/>
      <c r="BK30" s="782"/>
      <c r="BL30" s="782"/>
      <c r="BM30" s="782"/>
      <c r="BN30" s="782"/>
      <c r="BO30" s="782"/>
      <c r="BP30" s="782"/>
      <c r="BQ30" s="782"/>
      <c r="BR30" s="782"/>
      <c r="BS30" s="782"/>
      <c r="BT30" s="782"/>
      <c r="BU30" s="782"/>
      <c r="BV30" s="782"/>
      <c r="BW30" s="782"/>
      <c r="BX30" s="782"/>
      <c r="BY30" s="782"/>
      <c r="BZ30" s="782"/>
      <c r="CA30" s="782"/>
      <c r="CB30" s="782"/>
      <c r="CC30" s="782"/>
      <c r="CD30" s="782"/>
      <c r="CE30" s="782"/>
      <c r="CF30" s="782"/>
      <c r="CG30" s="782"/>
      <c r="CH30" s="782"/>
      <c r="CI30" s="782"/>
      <c r="CJ30" s="782"/>
      <c r="CK30" s="782"/>
      <c r="CL30" s="782"/>
      <c r="CM30" s="782"/>
      <c r="CN30" s="782"/>
      <c r="CO30" s="782"/>
      <c r="CP30" s="782"/>
      <c r="CQ30" s="782"/>
      <c r="CR30" s="782"/>
      <c r="CS30" s="782"/>
      <c r="CT30" s="782"/>
      <c r="CU30" s="782"/>
      <c r="CV30" s="782"/>
      <c r="CW30" s="782"/>
      <c r="CX30" s="782"/>
      <c r="CY30" s="782"/>
      <c r="CZ30" s="782"/>
      <c r="DA30" s="782"/>
      <c r="DB30" s="782"/>
      <c r="DC30" s="782"/>
      <c r="DD30" s="782"/>
      <c r="DE30" s="782"/>
      <c r="DF30" s="782"/>
      <c r="DG30" s="782"/>
      <c r="DH30" s="782"/>
      <c r="DI30" s="782"/>
      <c r="DJ30" s="782"/>
      <c r="DK30" s="782"/>
      <c r="DL30" s="782"/>
      <c r="DM30" s="782"/>
      <c r="DN30" s="782"/>
      <c r="DO30" s="782"/>
      <c r="DP30" s="782"/>
      <c r="DQ30" s="782"/>
      <c r="DR30" s="782"/>
      <c r="DS30" s="782"/>
      <c r="DT30" s="782"/>
      <c r="DU30" s="782"/>
      <c r="DV30" s="782"/>
      <c r="DW30" s="782"/>
      <c r="DX30" s="782"/>
      <c r="DY30" s="782"/>
      <c r="DZ30" s="782"/>
      <c r="EA30" s="782"/>
      <c r="EB30" s="782"/>
      <c r="EC30" s="782"/>
      <c r="ED30" s="782"/>
      <c r="EE30" s="782"/>
      <c r="EF30" s="782"/>
      <c r="EG30" s="782"/>
      <c r="EH30" s="782"/>
      <c r="EI30" s="782"/>
      <c r="EJ30" s="782"/>
      <c r="EK30" s="782"/>
      <c r="EL30" s="782"/>
      <c r="EM30" s="24"/>
      <c r="EN30" s="590"/>
      <c r="EO30" s="590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</row>
    <row r="31" spans="1:253" s="38" customFormat="1" ht="17.25" customHeight="1">
      <c r="A31" s="590"/>
      <c r="B31" s="590"/>
      <c r="C31" s="78">
        <f>IF(BI31=BO31,"",IF(BI31&gt;BO31,EM10,EM12))</f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141" t="s">
        <v>6</v>
      </c>
      <c r="O31" s="141"/>
      <c r="P31" s="789">
        <f>EM9</f>
      </c>
      <c r="Q31" s="789"/>
      <c r="R31" s="789"/>
      <c r="S31" s="789"/>
      <c r="T31" s="789"/>
      <c r="U31" s="789"/>
      <c r="V31" s="789"/>
      <c r="W31" s="789"/>
      <c r="X31" s="789"/>
      <c r="Y31" s="789"/>
      <c r="Z31" s="789"/>
      <c r="AA31" s="789"/>
      <c r="AB31" s="789"/>
      <c r="AC31" s="789"/>
      <c r="AD31" s="789"/>
      <c r="AE31" s="789"/>
      <c r="AF31" s="789"/>
      <c r="AG31" s="789"/>
      <c r="AH31" s="789"/>
      <c r="AI31" s="789"/>
      <c r="AJ31" s="789"/>
      <c r="AK31" s="789"/>
      <c r="AL31" s="789"/>
      <c r="AM31" s="789"/>
      <c r="AN31" s="789"/>
      <c r="AO31" s="789"/>
      <c r="AP31" s="789"/>
      <c r="AQ31" s="789"/>
      <c r="AR31" s="789"/>
      <c r="AS31" s="789"/>
      <c r="AT31" s="789"/>
      <c r="AU31" s="789"/>
      <c r="AV31" s="789"/>
      <c r="AW31" s="789"/>
      <c r="AX31" s="789"/>
      <c r="AY31" s="789"/>
      <c r="AZ31" s="789"/>
      <c r="BA31" s="790" t="s">
        <v>53</v>
      </c>
      <c r="BB31" s="790"/>
      <c r="BC31" s="790"/>
      <c r="BD31" s="790"/>
      <c r="BE31" s="790"/>
      <c r="BF31" s="790"/>
      <c r="BG31" s="790"/>
      <c r="BH31" s="790"/>
      <c r="BI31" s="791">
        <f>IF(EE27&gt;EI27,EE27,EI27)</f>
      </c>
      <c r="BJ31" s="791"/>
      <c r="BK31" s="791"/>
      <c r="BL31" s="791"/>
      <c r="BM31" s="791" t="s">
        <v>6</v>
      </c>
      <c r="BN31" s="791"/>
      <c r="BO31" s="791">
        <f>IF(EE27&lt;EI27,EE27,EI27)</f>
      </c>
      <c r="BP31" s="791"/>
      <c r="BQ31" s="791"/>
      <c r="BR31" s="791"/>
      <c r="BS31" s="792" t="s">
        <v>54</v>
      </c>
      <c r="BT31" s="792"/>
      <c r="BU31" s="792"/>
      <c r="BV31" s="792"/>
      <c r="BW31" s="792"/>
      <c r="BX31" s="792"/>
      <c r="BY31" s="792"/>
      <c r="BZ31" s="792"/>
      <c r="CA31" s="792"/>
      <c r="CB31" s="792"/>
      <c r="CC31" s="792"/>
      <c r="CD31" s="792"/>
      <c r="CE31" s="792"/>
      <c r="CF31" s="793" t="s">
        <v>55</v>
      </c>
      <c r="CG31" s="793"/>
      <c r="CH31" s="793"/>
      <c r="CI31" s="793"/>
      <c r="CJ31" s="793"/>
      <c r="CK31" s="793"/>
      <c r="CL31" s="793"/>
      <c r="CM31" s="798">
        <f>IF(EE27&gt;=EI27,DU27,DZ27)</f>
      </c>
      <c r="CN31" s="798"/>
      <c r="CO31" s="798"/>
      <c r="CP31" s="798"/>
      <c r="CQ31" s="798"/>
      <c r="CR31" s="799" t="s">
        <v>6</v>
      </c>
      <c r="CS31" s="799"/>
      <c r="CT31" s="798">
        <f>IF(EE27&lt;EI27,DU27,DZ27)</f>
      </c>
      <c r="CU31" s="798"/>
      <c r="CV31" s="798"/>
      <c r="CW31" s="798"/>
      <c r="CX31" s="798"/>
      <c r="CY31" s="792" t="s">
        <v>56</v>
      </c>
      <c r="CZ31" s="792"/>
      <c r="DA31" s="792"/>
      <c r="DB31" s="792"/>
      <c r="DC31" s="792"/>
      <c r="DD31" s="792"/>
      <c r="DE31" s="792"/>
      <c r="DF31" s="792"/>
      <c r="DG31" s="792"/>
      <c r="DH31" s="792"/>
      <c r="DI31" s="792"/>
      <c r="DJ31" s="793" t="s">
        <v>55</v>
      </c>
      <c r="DK31" s="793"/>
      <c r="DL31" s="793"/>
      <c r="DM31" s="793"/>
      <c r="DN31" s="793"/>
      <c r="DO31" s="793"/>
      <c r="DP31" s="800"/>
      <c r="DQ31" s="186">
        <f>IF(EE27&gt;=EI27,EM22,EM31)</f>
        <v>0</v>
      </c>
      <c r="DR31" s="186"/>
      <c r="DS31" s="186"/>
      <c r="DT31" s="186"/>
      <c r="DU31" s="186"/>
      <c r="DV31" s="186"/>
      <c r="DW31" s="153" t="s">
        <v>6</v>
      </c>
      <c r="DX31" s="153"/>
      <c r="DY31" s="154">
        <f>IF(EE27&lt;EI27,EM22,EM31)</f>
        <v>0</v>
      </c>
      <c r="DZ31" s="154"/>
      <c r="EA31" s="154"/>
      <c r="EB31" s="154"/>
      <c r="EC31" s="154"/>
      <c r="ED31" s="154"/>
      <c r="EE31" s="785" t="s">
        <v>52</v>
      </c>
      <c r="EF31" s="786"/>
      <c r="EG31" s="786"/>
      <c r="EH31" s="786"/>
      <c r="EI31" s="786"/>
      <c r="EJ31" s="786"/>
      <c r="EK31" s="786"/>
      <c r="EL31" s="786"/>
      <c r="EM31" s="32">
        <f>SUM(EM24:EM28)</f>
        <v>0</v>
      </c>
      <c r="EN31" s="590"/>
      <c r="EO31" s="590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</row>
    <row r="32" spans="1:253" s="38" customFormat="1" ht="9.75" customHeight="1" thickBot="1">
      <c r="A32" s="590"/>
      <c r="B32" s="590"/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01"/>
      <c r="AN32" s="801"/>
      <c r="AO32" s="801"/>
      <c r="AP32" s="801"/>
      <c r="AQ32" s="801"/>
      <c r="AR32" s="801"/>
      <c r="AS32" s="801"/>
      <c r="AT32" s="801"/>
      <c r="AU32" s="801"/>
      <c r="AV32" s="801"/>
      <c r="AW32" s="801"/>
      <c r="AX32" s="801"/>
      <c r="AY32" s="801"/>
      <c r="AZ32" s="801"/>
      <c r="BA32" s="801"/>
      <c r="BB32" s="801"/>
      <c r="BC32" s="801"/>
      <c r="BD32" s="801"/>
      <c r="BE32" s="801"/>
      <c r="BF32" s="801"/>
      <c r="BG32" s="801"/>
      <c r="BH32" s="801"/>
      <c r="BI32" s="801"/>
      <c r="BJ32" s="801"/>
      <c r="BK32" s="801"/>
      <c r="BL32" s="801"/>
      <c r="BM32" s="801"/>
      <c r="BN32" s="801"/>
      <c r="BO32" s="801"/>
      <c r="BP32" s="801"/>
      <c r="BQ32" s="801"/>
      <c r="BR32" s="801"/>
      <c r="BS32" s="801"/>
      <c r="BT32" s="801"/>
      <c r="BU32" s="801"/>
      <c r="BV32" s="801"/>
      <c r="BW32" s="801"/>
      <c r="BX32" s="801"/>
      <c r="BY32" s="801"/>
      <c r="BZ32" s="801"/>
      <c r="CA32" s="801"/>
      <c r="CB32" s="801"/>
      <c r="CC32" s="801"/>
      <c r="CD32" s="801"/>
      <c r="CE32" s="801"/>
      <c r="CF32" s="801"/>
      <c r="CG32" s="801"/>
      <c r="CH32" s="801"/>
      <c r="CI32" s="801"/>
      <c r="CJ32" s="801"/>
      <c r="CK32" s="801"/>
      <c r="CL32" s="801"/>
      <c r="CM32" s="801"/>
      <c r="CN32" s="801"/>
      <c r="CO32" s="801"/>
      <c r="CP32" s="801"/>
      <c r="CQ32" s="801"/>
      <c r="CR32" s="801"/>
      <c r="CS32" s="801"/>
      <c r="CT32" s="801"/>
      <c r="CU32" s="801"/>
      <c r="CV32" s="801"/>
      <c r="CW32" s="801"/>
      <c r="CX32" s="801"/>
      <c r="CY32" s="801"/>
      <c r="CZ32" s="801"/>
      <c r="DA32" s="801"/>
      <c r="DB32" s="801"/>
      <c r="DC32" s="801"/>
      <c r="DD32" s="801"/>
      <c r="DE32" s="801"/>
      <c r="DF32" s="801"/>
      <c r="DG32" s="801"/>
      <c r="DH32" s="801"/>
      <c r="DI32" s="801"/>
      <c r="DJ32" s="801"/>
      <c r="DK32" s="801"/>
      <c r="DL32" s="801"/>
      <c r="DM32" s="801"/>
      <c r="DN32" s="801"/>
      <c r="DO32" s="801"/>
      <c r="DP32" s="801"/>
      <c r="DQ32" s="801"/>
      <c r="DR32" s="801"/>
      <c r="DS32" s="801"/>
      <c r="DT32" s="801"/>
      <c r="DU32" s="801"/>
      <c r="DV32" s="801"/>
      <c r="DW32" s="801"/>
      <c r="DX32" s="801"/>
      <c r="DY32" s="801"/>
      <c r="DZ32" s="801"/>
      <c r="EA32" s="801"/>
      <c r="EB32" s="801"/>
      <c r="EC32" s="801"/>
      <c r="ED32" s="801"/>
      <c r="EE32" s="801"/>
      <c r="EF32" s="801"/>
      <c r="EG32" s="801"/>
      <c r="EH32" s="801"/>
      <c r="EI32" s="801"/>
      <c r="EJ32" s="801"/>
      <c r="EK32" s="801"/>
      <c r="EL32" s="801"/>
      <c r="EN32" s="590"/>
      <c r="EO32" s="590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</row>
    <row r="33" spans="1:159" s="38" customFormat="1" ht="19.5" customHeight="1">
      <c r="A33" s="590"/>
      <c r="B33" s="590"/>
      <c r="C33" s="802" t="s">
        <v>57</v>
      </c>
      <c r="D33" s="802"/>
      <c r="E33" s="802"/>
      <c r="F33" s="802"/>
      <c r="G33" s="802"/>
      <c r="H33" s="802"/>
      <c r="I33" s="802"/>
      <c r="J33" s="802"/>
      <c r="K33" s="802"/>
      <c r="L33" s="802" t="s">
        <v>6</v>
      </c>
      <c r="M33" s="802"/>
      <c r="N33" s="803">
        <f>4g4!N35</f>
        <v>0</v>
      </c>
      <c r="O33" s="803"/>
      <c r="P33" s="803"/>
      <c r="Q33" s="803"/>
      <c r="R33" s="803"/>
      <c r="S33" s="803"/>
      <c r="T33" s="803"/>
      <c r="U33" s="803"/>
      <c r="V33" s="803"/>
      <c r="W33" s="803"/>
      <c r="X33" s="803"/>
      <c r="Y33" s="803"/>
      <c r="Z33" s="803"/>
      <c r="AA33" s="803"/>
      <c r="AB33" s="803"/>
      <c r="AC33" s="803"/>
      <c r="AD33" s="803"/>
      <c r="AE33" s="803"/>
      <c r="AF33" s="803"/>
      <c r="AG33" s="803"/>
      <c r="AH33" s="803"/>
      <c r="AI33" s="803"/>
      <c r="AJ33" s="803"/>
      <c r="AK33" s="803"/>
      <c r="AL33" s="803"/>
      <c r="AM33" s="803"/>
      <c r="AN33" s="803"/>
      <c r="AO33" s="803"/>
      <c r="AP33" s="803"/>
      <c r="AQ33" s="803"/>
      <c r="AR33" s="803"/>
      <c r="AS33" s="805"/>
      <c r="AT33" s="805"/>
      <c r="AU33" s="805"/>
      <c r="AV33" s="805"/>
      <c r="AW33" s="806"/>
      <c r="AX33" s="811"/>
      <c r="AY33" s="811"/>
      <c r="AZ33" s="811"/>
      <c r="BA33" s="811"/>
      <c r="BB33" s="811"/>
      <c r="BC33" s="814">
        <f>C4</f>
        <v>0</v>
      </c>
      <c r="BD33" s="621"/>
      <c r="BE33" s="621"/>
      <c r="BF33" s="621"/>
      <c r="BG33" s="621"/>
      <c r="BH33" s="621"/>
      <c r="BI33" s="621"/>
      <c r="BJ33" s="621"/>
      <c r="BK33" s="621"/>
      <c r="BL33" s="621"/>
      <c r="BM33" s="621"/>
      <c r="BN33" s="621"/>
      <c r="BO33" s="621"/>
      <c r="BP33" s="621"/>
      <c r="BQ33" s="621"/>
      <c r="BR33" s="621"/>
      <c r="BS33" s="621"/>
      <c r="BT33" s="621"/>
      <c r="BU33" s="621"/>
      <c r="BV33" s="621"/>
      <c r="BW33" s="621"/>
      <c r="BX33" s="621"/>
      <c r="BY33" s="621"/>
      <c r="BZ33" s="621"/>
      <c r="CA33" s="621"/>
      <c r="CB33" s="815" t="s">
        <v>59</v>
      </c>
      <c r="CC33" s="815"/>
      <c r="CD33" s="815"/>
      <c r="CE33" s="815"/>
      <c r="CF33" s="815"/>
      <c r="CG33" s="815"/>
      <c r="CH33" s="815"/>
      <c r="CI33" s="815"/>
      <c r="CJ33" s="815"/>
      <c r="CK33" s="815"/>
      <c r="CL33" s="815"/>
      <c r="CM33" s="815"/>
      <c r="CN33" s="815"/>
      <c r="CO33" s="815"/>
      <c r="CP33" s="815"/>
      <c r="CQ33" s="815"/>
      <c r="CR33" s="815"/>
      <c r="CS33" s="815"/>
      <c r="CT33" s="815"/>
      <c r="CU33" s="815"/>
      <c r="CV33" s="815"/>
      <c r="CW33" s="815"/>
      <c r="CX33" s="815"/>
      <c r="CY33" s="815"/>
      <c r="CZ33" s="815"/>
      <c r="DA33" s="815"/>
      <c r="DB33" s="815"/>
      <c r="DC33" s="815"/>
      <c r="DD33" s="815"/>
      <c r="DE33" s="815"/>
      <c r="DF33" s="815"/>
      <c r="DG33" s="815"/>
      <c r="DH33" s="815"/>
      <c r="DI33" s="815"/>
      <c r="DJ33" s="815"/>
      <c r="DK33" s="815"/>
      <c r="DL33" s="815"/>
      <c r="DM33" s="815"/>
      <c r="DN33" s="814">
        <f>BQ4</f>
        <v>0</v>
      </c>
      <c r="DO33" s="621"/>
      <c r="DP33" s="621"/>
      <c r="DQ33" s="621"/>
      <c r="DR33" s="621"/>
      <c r="DS33" s="621"/>
      <c r="DT33" s="621"/>
      <c r="DU33" s="621"/>
      <c r="DV33" s="621"/>
      <c r="DW33" s="621"/>
      <c r="DX33" s="621"/>
      <c r="DY33" s="621"/>
      <c r="DZ33" s="621"/>
      <c r="EA33" s="621"/>
      <c r="EB33" s="621"/>
      <c r="EC33" s="621"/>
      <c r="ED33" s="621"/>
      <c r="EE33" s="621"/>
      <c r="EF33" s="621"/>
      <c r="EG33" s="621"/>
      <c r="EH33" s="621"/>
      <c r="EI33" s="621"/>
      <c r="EJ33" s="621"/>
      <c r="EK33" s="621"/>
      <c r="EL33" s="621"/>
      <c r="EM33" s="37"/>
      <c r="EN33" s="590"/>
      <c r="EO33" s="590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</row>
    <row r="34" spans="1:159" s="38" customFormat="1" ht="4.5" customHeight="1">
      <c r="A34" s="590"/>
      <c r="B34" s="590"/>
      <c r="C34" s="796"/>
      <c r="D34" s="796"/>
      <c r="E34" s="796"/>
      <c r="F34" s="796"/>
      <c r="G34" s="796"/>
      <c r="H34" s="796"/>
      <c r="I34" s="796"/>
      <c r="J34" s="796"/>
      <c r="K34" s="796"/>
      <c r="L34" s="796"/>
      <c r="M34" s="796"/>
      <c r="N34" s="804"/>
      <c r="O34" s="804"/>
      <c r="P34" s="804"/>
      <c r="Q34" s="804"/>
      <c r="R34" s="804"/>
      <c r="S34" s="804"/>
      <c r="T34" s="804"/>
      <c r="U34" s="804"/>
      <c r="V34" s="804"/>
      <c r="W34" s="804"/>
      <c r="X34" s="804"/>
      <c r="Y34" s="804"/>
      <c r="Z34" s="804"/>
      <c r="AA34" s="804"/>
      <c r="AB34" s="804"/>
      <c r="AC34" s="804"/>
      <c r="AD34" s="804"/>
      <c r="AE34" s="804"/>
      <c r="AF34" s="804"/>
      <c r="AG34" s="804"/>
      <c r="AH34" s="804"/>
      <c r="AI34" s="804"/>
      <c r="AJ34" s="804"/>
      <c r="AK34" s="804"/>
      <c r="AL34" s="804"/>
      <c r="AM34" s="804"/>
      <c r="AN34" s="804"/>
      <c r="AO34" s="804"/>
      <c r="AP34" s="804"/>
      <c r="AQ34" s="804"/>
      <c r="AR34" s="804"/>
      <c r="AS34" s="807"/>
      <c r="AT34" s="807"/>
      <c r="AU34" s="807"/>
      <c r="AV34" s="807"/>
      <c r="AW34" s="808"/>
      <c r="AX34" s="812"/>
      <c r="AY34" s="812"/>
      <c r="AZ34" s="812"/>
      <c r="BA34" s="812"/>
      <c r="BB34" s="812"/>
      <c r="BC34" s="794"/>
      <c r="BD34" s="794"/>
      <c r="BE34" s="794"/>
      <c r="BF34" s="794"/>
      <c r="BG34" s="794"/>
      <c r="BH34" s="794"/>
      <c r="BI34" s="794"/>
      <c r="BJ34" s="794"/>
      <c r="BK34" s="794"/>
      <c r="BL34" s="794"/>
      <c r="BM34" s="794"/>
      <c r="BN34" s="794"/>
      <c r="BO34" s="794"/>
      <c r="BP34" s="794"/>
      <c r="BQ34" s="794"/>
      <c r="BR34" s="794"/>
      <c r="BS34" s="794"/>
      <c r="BT34" s="794"/>
      <c r="BU34" s="794"/>
      <c r="BV34" s="794"/>
      <c r="BW34" s="794"/>
      <c r="BX34" s="794"/>
      <c r="BY34" s="794"/>
      <c r="BZ34" s="794"/>
      <c r="CA34" s="794"/>
      <c r="CB34" s="794"/>
      <c r="CC34" s="794"/>
      <c r="CD34" s="794"/>
      <c r="CE34" s="794"/>
      <c r="CF34" s="794"/>
      <c r="CG34" s="794"/>
      <c r="CH34" s="794"/>
      <c r="CI34" s="794"/>
      <c r="CJ34" s="794"/>
      <c r="CK34" s="794"/>
      <c r="CL34" s="794"/>
      <c r="CM34" s="794"/>
      <c r="CN34" s="794"/>
      <c r="CO34" s="794"/>
      <c r="CP34" s="794"/>
      <c r="CQ34" s="794"/>
      <c r="CR34" s="794"/>
      <c r="CS34" s="117"/>
      <c r="CT34" s="117"/>
      <c r="CU34" s="117"/>
      <c r="CV34" s="117"/>
      <c r="CW34" s="794"/>
      <c r="CX34" s="794"/>
      <c r="CY34" s="794"/>
      <c r="CZ34" s="794"/>
      <c r="DA34" s="794"/>
      <c r="DB34" s="794"/>
      <c r="DC34" s="794"/>
      <c r="DD34" s="794"/>
      <c r="DE34" s="794"/>
      <c r="DF34" s="794"/>
      <c r="DG34" s="794"/>
      <c r="DH34" s="794"/>
      <c r="DI34" s="794"/>
      <c r="DJ34" s="794"/>
      <c r="DK34" s="794"/>
      <c r="DL34" s="794"/>
      <c r="DM34" s="794"/>
      <c r="DN34" s="794"/>
      <c r="DO34" s="794"/>
      <c r="DP34" s="794"/>
      <c r="DQ34" s="794"/>
      <c r="DR34" s="794"/>
      <c r="DS34" s="794"/>
      <c r="DT34" s="794"/>
      <c r="DU34" s="794"/>
      <c r="DV34" s="794"/>
      <c r="DW34" s="794"/>
      <c r="DX34" s="794"/>
      <c r="DY34" s="794"/>
      <c r="DZ34" s="794"/>
      <c r="EA34" s="794"/>
      <c r="EB34" s="794"/>
      <c r="EC34" s="794"/>
      <c r="ED34" s="794"/>
      <c r="EE34" s="794"/>
      <c r="EF34" s="794"/>
      <c r="EG34" s="794"/>
      <c r="EH34" s="794"/>
      <c r="EI34" s="794"/>
      <c r="EJ34" s="794"/>
      <c r="EK34" s="794"/>
      <c r="EL34" s="794"/>
      <c r="EM34" s="37"/>
      <c r="EN34" s="590"/>
      <c r="EO34" s="590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</row>
    <row r="35" spans="1:159" s="38" customFormat="1" ht="24.75" customHeight="1">
      <c r="A35" s="590"/>
      <c r="B35" s="590"/>
      <c r="C35" s="796" t="s">
        <v>61</v>
      </c>
      <c r="D35" s="796"/>
      <c r="E35" s="796"/>
      <c r="F35" s="796"/>
      <c r="G35" s="796"/>
      <c r="H35" s="796"/>
      <c r="I35" s="796"/>
      <c r="J35" s="796"/>
      <c r="K35" s="796"/>
      <c r="L35" s="796" t="s">
        <v>6</v>
      </c>
      <c r="M35" s="796"/>
      <c r="N35" s="569">
        <f ca="1">TODAY()</f>
        <v>42529</v>
      </c>
      <c r="O35" s="569"/>
      <c r="P35" s="569"/>
      <c r="Q35" s="569"/>
      <c r="R35" s="569"/>
      <c r="S35" s="569"/>
      <c r="T35" s="569"/>
      <c r="U35" s="569"/>
      <c r="V35" s="569"/>
      <c r="W35" s="569"/>
      <c r="X35" s="569"/>
      <c r="Y35" s="569"/>
      <c r="Z35" s="569"/>
      <c r="AA35" s="569"/>
      <c r="AB35" s="569"/>
      <c r="AC35" s="569"/>
      <c r="AD35" s="569"/>
      <c r="AE35" s="569"/>
      <c r="AF35" s="569"/>
      <c r="AG35" s="569"/>
      <c r="AH35" s="569"/>
      <c r="AI35" s="569"/>
      <c r="AJ35" s="569"/>
      <c r="AK35" s="569"/>
      <c r="AL35" s="569"/>
      <c r="AM35" s="569"/>
      <c r="AN35" s="569"/>
      <c r="AO35" s="569"/>
      <c r="AP35" s="569"/>
      <c r="AQ35" s="569"/>
      <c r="AR35" s="569"/>
      <c r="AS35" s="807"/>
      <c r="AT35" s="807"/>
      <c r="AU35" s="807"/>
      <c r="AV35" s="807"/>
      <c r="AW35" s="808"/>
      <c r="AX35" s="812"/>
      <c r="AY35" s="812"/>
      <c r="AZ35" s="812"/>
      <c r="BA35" s="812"/>
      <c r="BB35" s="812"/>
      <c r="BC35" s="794"/>
      <c r="BD35" s="794"/>
      <c r="BE35" s="794"/>
      <c r="BF35" s="794"/>
      <c r="BG35" s="794"/>
      <c r="BH35" s="794"/>
      <c r="BI35" s="794"/>
      <c r="BJ35" s="794"/>
      <c r="BK35" s="794"/>
      <c r="BL35" s="794"/>
      <c r="BM35" s="794"/>
      <c r="BN35" s="794"/>
      <c r="BO35" s="794"/>
      <c r="BP35" s="794"/>
      <c r="BQ35" s="794"/>
      <c r="BR35" s="794"/>
      <c r="BS35" s="794"/>
      <c r="BT35" s="794"/>
      <c r="BU35" s="794"/>
      <c r="BV35" s="794"/>
      <c r="BW35" s="794"/>
      <c r="BX35" s="794"/>
      <c r="BY35" s="794"/>
      <c r="BZ35" s="794"/>
      <c r="CA35" s="794"/>
      <c r="CB35" s="794"/>
      <c r="CC35" s="794"/>
      <c r="CD35" s="794"/>
      <c r="CE35" s="794"/>
      <c r="CF35" s="794"/>
      <c r="CG35" s="794"/>
      <c r="CH35" s="794"/>
      <c r="CI35" s="794"/>
      <c r="CJ35" s="794"/>
      <c r="CK35" s="794"/>
      <c r="CL35" s="794"/>
      <c r="CM35" s="794"/>
      <c r="CN35" s="794"/>
      <c r="CO35" s="794"/>
      <c r="CP35" s="794"/>
      <c r="CQ35" s="794"/>
      <c r="CR35" s="794"/>
      <c r="CS35" s="117"/>
      <c r="CT35" s="117"/>
      <c r="CU35" s="117"/>
      <c r="CV35" s="117"/>
      <c r="CW35" s="794"/>
      <c r="CX35" s="794"/>
      <c r="CY35" s="794"/>
      <c r="CZ35" s="794"/>
      <c r="DA35" s="794"/>
      <c r="DB35" s="794"/>
      <c r="DC35" s="794"/>
      <c r="DD35" s="794"/>
      <c r="DE35" s="794"/>
      <c r="DF35" s="794"/>
      <c r="DG35" s="794"/>
      <c r="DH35" s="794"/>
      <c r="DI35" s="794"/>
      <c r="DJ35" s="794"/>
      <c r="DK35" s="794"/>
      <c r="DL35" s="794"/>
      <c r="DM35" s="794"/>
      <c r="DN35" s="794"/>
      <c r="DO35" s="794"/>
      <c r="DP35" s="794"/>
      <c r="DQ35" s="794"/>
      <c r="DR35" s="794"/>
      <c r="DS35" s="794"/>
      <c r="DT35" s="794"/>
      <c r="DU35" s="794"/>
      <c r="DV35" s="794"/>
      <c r="DW35" s="794"/>
      <c r="DX35" s="794"/>
      <c r="DY35" s="794"/>
      <c r="DZ35" s="794"/>
      <c r="EA35" s="794"/>
      <c r="EB35" s="794"/>
      <c r="EC35" s="794"/>
      <c r="ED35" s="794"/>
      <c r="EE35" s="794"/>
      <c r="EF35" s="794"/>
      <c r="EG35" s="794"/>
      <c r="EH35" s="794"/>
      <c r="EI35" s="794"/>
      <c r="EJ35" s="794"/>
      <c r="EK35" s="794"/>
      <c r="EL35" s="794"/>
      <c r="EM35" s="37"/>
      <c r="EN35" s="590"/>
      <c r="EO35" s="590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</row>
    <row r="36" spans="1:159" s="38" customFormat="1" ht="4.5" customHeight="1">
      <c r="A36" s="590"/>
      <c r="B36" s="590"/>
      <c r="C36" s="797"/>
      <c r="D36" s="797"/>
      <c r="E36" s="797"/>
      <c r="F36" s="797"/>
      <c r="G36" s="785" t="s">
        <v>62</v>
      </c>
      <c r="H36" s="785"/>
      <c r="I36" s="785"/>
      <c r="J36" s="785"/>
      <c r="K36" s="785"/>
      <c r="L36" s="785"/>
      <c r="M36" s="785"/>
      <c r="N36" s="785"/>
      <c r="O36" s="785"/>
      <c r="P36" s="785"/>
      <c r="Q36" s="785"/>
      <c r="R36" s="785"/>
      <c r="S36" s="785"/>
      <c r="T36" s="785"/>
      <c r="U36" s="785"/>
      <c r="V36" s="785"/>
      <c r="W36" s="785"/>
      <c r="X36" s="785"/>
      <c r="Y36" s="785"/>
      <c r="Z36" s="785"/>
      <c r="AA36" s="785"/>
      <c r="AB36" s="785"/>
      <c r="AC36" s="785"/>
      <c r="AD36" s="785"/>
      <c r="AE36" s="785"/>
      <c r="AF36" s="785"/>
      <c r="AG36" s="785"/>
      <c r="AH36" s="785"/>
      <c r="AI36" s="785"/>
      <c r="AJ36" s="785"/>
      <c r="AK36" s="785"/>
      <c r="AL36" s="785"/>
      <c r="AM36" s="785"/>
      <c r="AN36" s="785"/>
      <c r="AO36" s="785"/>
      <c r="AP36" s="785"/>
      <c r="AQ36" s="785"/>
      <c r="AR36" s="785"/>
      <c r="AS36" s="807"/>
      <c r="AT36" s="807"/>
      <c r="AU36" s="807"/>
      <c r="AV36" s="807"/>
      <c r="AW36" s="808"/>
      <c r="AX36" s="812"/>
      <c r="AY36" s="812"/>
      <c r="AZ36" s="812"/>
      <c r="BA36" s="812"/>
      <c r="BB36" s="812"/>
      <c r="BC36" s="794"/>
      <c r="BD36" s="794"/>
      <c r="BE36" s="794"/>
      <c r="BF36" s="794"/>
      <c r="BG36" s="794"/>
      <c r="BH36" s="794"/>
      <c r="BI36" s="794"/>
      <c r="BJ36" s="794"/>
      <c r="BK36" s="794"/>
      <c r="BL36" s="794"/>
      <c r="BM36" s="794"/>
      <c r="BN36" s="794"/>
      <c r="BO36" s="794"/>
      <c r="BP36" s="794"/>
      <c r="BQ36" s="794"/>
      <c r="BR36" s="794"/>
      <c r="BS36" s="794"/>
      <c r="BT36" s="794"/>
      <c r="BU36" s="794"/>
      <c r="BV36" s="794"/>
      <c r="BW36" s="794"/>
      <c r="BX36" s="794"/>
      <c r="BY36" s="794"/>
      <c r="BZ36" s="794"/>
      <c r="CA36" s="794"/>
      <c r="CB36" s="794"/>
      <c r="CC36" s="794"/>
      <c r="CD36" s="794"/>
      <c r="CE36" s="794"/>
      <c r="CF36" s="794"/>
      <c r="CG36" s="794"/>
      <c r="CH36" s="794"/>
      <c r="CI36" s="794"/>
      <c r="CJ36" s="794"/>
      <c r="CK36" s="794"/>
      <c r="CL36" s="794"/>
      <c r="CM36" s="794"/>
      <c r="CN36" s="794"/>
      <c r="CO36" s="794"/>
      <c r="CP36" s="794"/>
      <c r="CQ36" s="794"/>
      <c r="CR36" s="794"/>
      <c r="CS36" s="117"/>
      <c r="CT36" s="117"/>
      <c r="CU36" s="117"/>
      <c r="CV36" s="117"/>
      <c r="CW36" s="794"/>
      <c r="CX36" s="794"/>
      <c r="CY36" s="794"/>
      <c r="CZ36" s="794"/>
      <c r="DA36" s="794"/>
      <c r="DB36" s="794"/>
      <c r="DC36" s="794"/>
      <c r="DD36" s="794"/>
      <c r="DE36" s="794"/>
      <c r="DF36" s="794"/>
      <c r="DG36" s="794"/>
      <c r="DH36" s="794"/>
      <c r="DI36" s="794"/>
      <c r="DJ36" s="794"/>
      <c r="DK36" s="794"/>
      <c r="DL36" s="794"/>
      <c r="DM36" s="794"/>
      <c r="DN36" s="794"/>
      <c r="DO36" s="794"/>
      <c r="DP36" s="794"/>
      <c r="DQ36" s="794"/>
      <c r="DR36" s="794"/>
      <c r="DS36" s="794"/>
      <c r="DT36" s="794"/>
      <c r="DU36" s="794"/>
      <c r="DV36" s="794"/>
      <c r="DW36" s="794"/>
      <c r="DX36" s="794"/>
      <c r="DY36" s="794"/>
      <c r="DZ36" s="794"/>
      <c r="EA36" s="794"/>
      <c r="EB36" s="794"/>
      <c r="EC36" s="794"/>
      <c r="ED36" s="794"/>
      <c r="EE36" s="794"/>
      <c r="EF36" s="794"/>
      <c r="EG36" s="794"/>
      <c r="EH36" s="794"/>
      <c r="EI36" s="794"/>
      <c r="EJ36" s="794"/>
      <c r="EK36" s="794"/>
      <c r="EL36" s="794"/>
      <c r="EM36" s="37"/>
      <c r="EN36" s="590"/>
      <c r="EO36" s="590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</row>
    <row r="37" spans="1:159" s="38" customFormat="1" ht="16.5" customHeight="1">
      <c r="A37" s="590"/>
      <c r="B37" s="590"/>
      <c r="C37" s="816" t="s">
        <v>63</v>
      </c>
      <c r="D37" s="817"/>
      <c r="E37" s="817"/>
      <c r="F37" s="818"/>
      <c r="G37" s="785"/>
      <c r="H37" s="785"/>
      <c r="I37" s="785"/>
      <c r="J37" s="785"/>
      <c r="K37" s="785"/>
      <c r="L37" s="785"/>
      <c r="M37" s="785"/>
      <c r="N37" s="785"/>
      <c r="O37" s="785"/>
      <c r="P37" s="785"/>
      <c r="Q37" s="785"/>
      <c r="R37" s="785"/>
      <c r="S37" s="785"/>
      <c r="T37" s="785"/>
      <c r="U37" s="785"/>
      <c r="V37" s="785"/>
      <c r="W37" s="785"/>
      <c r="X37" s="785"/>
      <c r="Y37" s="785"/>
      <c r="Z37" s="785"/>
      <c r="AA37" s="785"/>
      <c r="AB37" s="785"/>
      <c r="AC37" s="785"/>
      <c r="AD37" s="785"/>
      <c r="AE37" s="785"/>
      <c r="AF37" s="785"/>
      <c r="AG37" s="785"/>
      <c r="AH37" s="785"/>
      <c r="AI37" s="785"/>
      <c r="AJ37" s="785"/>
      <c r="AK37" s="785"/>
      <c r="AL37" s="785"/>
      <c r="AM37" s="785"/>
      <c r="AN37" s="785"/>
      <c r="AO37" s="785"/>
      <c r="AP37" s="785"/>
      <c r="AQ37" s="785"/>
      <c r="AR37" s="785"/>
      <c r="AS37" s="807"/>
      <c r="AT37" s="807"/>
      <c r="AU37" s="807"/>
      <c r="AV37" s="807"/>
      <c r="AW37" s="808"/>
      <c r="AX37" s="812"/>
      <c r="AY37" s="812"/>
      <c r="AZ37" s="812"/>
      <c r="BA37" s="812"/>
      <c r="BB37" s="812"/>
      <c r="BC37" s="794"/>
      <c r="BD37" s="794"/>
      <c r="BE37" s="794"/>
      <c r="BF37" s="794"/>
      <c r="BG37" s="794"/>
      <c r="BH37" s="794"/>
      <c r="BI37" s="794"/>
      <c r="BJ37" s="794"/>
      <c r="BK37" s="794"/>
      <c r="BL37" s="794"/>
      <c r="BM37" s="794"/>
      <c r="BN37" s="794"/>
      <c r="BO37" s="794"/>
      <c r="BP37" s="794"/>
      <c r="BQ37" s="794"/>
      <c r="BR37" s="794"/>
      <c r="BS37" s="794"/>
      <c r="BT37" s="794"/>
      <c r="BU37" s="794"/>
      <c r="BV37" s="794"/>
      <c r="BW37" s="794"/>
      <c r="BX37" s="794"/>
      <c r="BY37" s="794"/>
      <c r="BZ37" s="794"/>
      <c r="CA37" s="794"/>
      <c r="CB37" s="794"/>
      <c r="CC37" s="794"/>
      <c r="CD37" s="794"/>
      <c r="CE37" s="794"/>
      <c r="CF37" s="794"/>
      <c r="CG37" s="794"/>
      <c r="CH37" s="794"/>
      <c r="CI37" s="794"/>
      <c r="CJ37" s="794"/>
      <c r="CK37" s="794"/>
      <c r="CL37" s="794"/>
      <c r="CM37" s="794"/>
      <c r="CN37" s="794"/>
      <c r="CO37" s="794"/>
      <c r="CP37" s="794"/>
      <c r="CQ37" s="794"/>
      <c r="CR37" s="794"/>
      <c r="CS37" s="117"/>
      <c r="CT37" s="117"/>
      <c r="CU37" s="117"/>
      <c r="CV37" s="117"/>
      <c r="CW37" s="794"/>
      <c r="CX37" s="794"/>
      <c r="CY37" s="794"/>
      <c r="CZ37" s="794"/>
      <c r="DA37" s="794"/>
      <c r="DB37" s="794"/>
      <c r="DC37" s="794"/>
      <c r="DD37" s="794"/>
      <c r="DE37" s="794"/>
      <c r="DF37" s="794"/>
      <c r="DG37" s="794"/>
      <c r="DH37" s="794"/>
      <c r="DI37" s="794"/>
      <c r="DJ37" s="794"/>
      <c r="DK37" s="794"/>
      <c r="DL37" s="794"/>
      <c r="DM37" s="794"/>
      <c r="DN37" s="794"/>
      <c r="DO37" s="794"/>
      <c r="DP37" s="794"/>
      <c r="DQ37" s="794"/>
      <c r="DR37" s="794"/>
      <c r="DS37" s="794"/>
      <c r="DT37" s="794"/>
      <c r="DU37" s="794"/>
      <c r="DV37" s="794"/>
      <c r="DW37" s="794"/>
      <c r="DX37" s="794"/>
      <c r="DY37" s="794"/>
      <c r="DZ37" s="794"/>
      <c r="EA37" s="794"/>
      <c r="EB37" s="794"/>
      <c r="EC37" s="794"/>
      <c r="ED37" s="794"/>
      <c r="EE37" s="794"/>
      <c r="EF37" s="794"/>
      <c r="EG37" s="794"/>
      <c r="EH37" s="794"/>
      <c r="EI37" s="794"/>
      <c r="EJ37" s="794"/>
      <c r="EK37" s="794"/>
      <c r="EL37" s="794"/>
      <c r="EM37" s="37"/>
      <c r="EN37" s="590"/>
      <c r="EO37" s="590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</row>
    <row r="38" spans="1:159" s="38" customFormat="1" ht="4.5" customHeight="1">
      <c r="A38" s="590"/>
      <c r="B38" s="590"/>
      <c r="C38" s="819"/>
      <c r="D38" s="819"/>
      <c r="E38" s="819"/>
      <c r="F38" s="819"/>
      <c r="G38" s="785" t="s">
        <v>64</v>
      </c>
      <c r="H38" s="785"/>
      <c r="I38" s="785"/>
      <c r="J38" s="785"/>
      <c r="K38" s="785"/>
      <c r="L38" s="785"/>
      <c r="M38" s="785"/>
      <c r="N38" s="785"/>
      <c r="O38" s="785"/>
      <c r="P38" s="785"/>
      <c r="Q38" s="785"/>
      <c r="R38" s="785"/>
      <c r="S38" s="785"/>
      <c r="T38" s="785"/>
      <c r="U38" s="785"/>
      <c r="V38" s="785"/>
      <c r="W38" s="785"/>
      <c r="X38" s="785"/>
      <c r="Y38" s="785"/>
      <c r="Z38" s="785"/>
      <c r="AA38" s="785"/>
      <c r="AB38" s="785"/>
      <c r="AC38" s="785"/>
      <c r="AD38" s="785"/>
      <c r="AE38" s="785"/>
      <c r="AF38" s="785"/>
      <c r="AG38" s="785"/>
      <c r="AH38" s="785"/>
      <c r="AI38" s="785"/>
      <c r="AJ38" s="785"/>
      <c r="AK38" s="785"/>
      <c r="AL38" s="785"/>
      <c r="AM38" s="785"/>
      <c r="AN38" s="785"/>
      <c r="AO38" s="785"/>
      <c r="AP38" s="785"/>
      <c r="AQ38" s="785"/>
      <c r="AR38" s="785"/>
      <c r="AS38" s="807"/>
      <c r="AT38" s="807"/>
      <c r="AU38" s="807"/>
      <c r="AV38" s="807"/>
      <c r="AW38" s="808"/>
      <c r="AX38" s="812"/>
      <c r="AY38" s="812"/>
      <c r="AZ38" s="812"/>
      <c r="BA38" s="812"/>
      <c r="BB38" s="812"/>
      <c r="BC38" s="795"/>
      <c r="BD38" s="795"/>
      <c r="BE38" s="795"/>
      <c r="BF38" s="795"/>
      <c r="BG38" s="795"/>
      <c r="BH38" s="795"/>
      <c r="BI38" s="795"/>
      <c r="BJ38" s="795"/>
      <c r="BK38" s="795"/>
      <c r="BL38" s="795"/>
      <c r="BM38" s="795"/>
      <c r="BN38" s="795"/>
      <c r="BO38" s="795"/>
      <c r="BP38" s="795"/>
      <c r="BQ38" s="795"/>
      <c r="BR38" s="795"/>
      <c r="BS38" s="795"/>
      <c r="BT38" s="795"/>
      <c r="BU38" s="795"/>
      <c r="BV38" s="795"/>
      <c r="BW38" s="795"/>
      <c r="BX38" s="795"/>
      <c r="BY38" s="795"/>
      <c r="BZ38" s="795"/>
      <c r="CA38" s="795"/>
      <c r="CB38" s="795"/>
      <c r="CC38" s="795"/>
      <c r="CD38" s="795"/>
      <c r="CE38" s="795"/>
      <c r="CF38" s="795"/>
      <c r="CG38" s="795"/>
      <c r="CH38" s="795"/>
      <c r="CI38" s="795"/>
      <c r="CJ38" s="795"/>
      <c r="CK38" s="795"/>
      <c r="CL38" s="795"/>
      <c r="CM38" s="795"/>
      <c r="CN38" s="795"/>
      <c r="CO38" s="795"/>
      <c r="CP38" s="795"/>
      <c r="CQ38" s="795"/>
      <c r="CR38" s="795"/>
      <c r="CS38" s="117"/>
      <c r="CT38" s="117"/>
      <c r="CU38" s="117"/>
      <c r="CV38" s="117"/>
      <c r="CW38" s="795"/>
      <c r="CX38" s="795"/>
      <c r="CY38" s="795"/>
      <c r="CZ38" s="795"/>
      <c r="DA38" s="795"/>
      <c r="DB38" s="795"/>
      <c r="DC38" s="795"/>
      <c r="DD38" s="795"/>
      <c r="DE38" s="795"/>
      <c r="DF38" s="795"/>
      <c r="DG38" s="795"/>
      <c r="DH38" s="795"/>
      <c r="DI38" s="795"/>
      <c r="DJ38" s="795"/>
      <c r="DK38" s="795"/>
      <c r="DL38" s="795"/>
      <c r="DM38" s="795"/>
      <c r="DN38" s="795"/>
      <c r="DO38" s="795"/>
      <c r="DP38" s="795"/>
      <c r="DQ38" s="795"/>
      <c r="DR38" s="795"/>
      <c r="DS38" s="795"/>
      <c r="DT38" s="795"/>
      <c r="DU38" s="795"/>
      <c r="DV38" s="795"/>
      <c r="DW38" s="795"/>
      <c r="DX38" s="795"/>
      <c r="DY38" s="795"/>
      <c r="DZ38" s="795"/>
      <c r="EA38" s="795"/>
      <c r="EB38" s="795"/>
      <c r="EC38" s="795"/>
      <c r="ED38" s="795"/>
      <c r="EE38" s="795"/>
      <c r="EF38" s="795"/>
      <c r="EG38" s="795"/>
      <c r="EH38" s="795"/>
      <c r="EI38" s="795"/>
      <c r="EJ38" s="795"/>
      <c r="EK38" s="795"/>
      <c r="EL38" s="795"/>
      <c r="EM38" s="37"/>
      <c r="EN38" s="590"/>
      <c r="EO38" s="590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</row>
    <row r="39" spans="1:159" s="38" customFormat="1" ht="16.5" customHeight="1">
      <c r="A39" s="590"/>
      <c r="B39" s="590"/>
      <c r="C39" s="816"/>
      <c r="D39" s="817"/>
      <c r="E39" s="817"/>
      <c r="F39" s="818"/>
      <c r="G39" s="785"/>
      <c r="H39" s="785"/>
      <c r="I39" s="785"/>
      <c r="J39" s="785"/>
      <c r="K39" s="785"/>
      <c r="L39" s="785"/>
      <c r="M39" s="785"/>
      <c r="N39" s="785"/>
      <c r="O39" s="785"/>
      <c r="P39" s="785"/>
      <c r="Q39" s="785"/>
      <c r="R39" s="785"/>
      <c r="S39" s="785"/>
      <c r="T39" s="785"/>
      <c r="U39" s="785"/>
      <c r="V39" s="785"/>
      <c r="W39" s="785"/>
      <c r="X39" s="785"/>
      <c r="Y39" s="785"/>
      <c r="Z39" s="785"/>
      <c r="AA39" s="785"/>
      <c r="AB39" s="785"/>
      <c r="AC39" s="785"/>
      <c r="AD39" s="785"/>
      <c r="AE39" s="785"/>
      <c r="AF39" s="785"/>
      <c r="AG39" s="785"/>
      <c r="AH39" s="785"/>
      <c r="AI39" s="785"/>
      <c r="AJ39" s="785"/>
      <c r="AK39" s="785"/>
      <c r="AL39" s="785"/>
      <c r="AM39" s="785"/>
      <c r="AN39" s="785"/>
      <c r="AO39" s="785"/>
      <c r="AP39" s="785"/>
      <c r="AQ39" s="785"/>
      <c r="AR39" s="785"/>
      <c r="AS39" s="807"/>
      <c r="AT39" s="807"/>
      <c r="AU39" s="807"/>
      <c r="AV39" s="807"/>
      <c r="AW39" s="808"/>
      <c r="AX39" s="812"/>
      <c r="AY39" s="812"/>
      <c r="AZ39" s="812"/>
      <c r="BA39" s="812"/>
      <c r="BB39" s="812"/>
      <c r="BC39" s="97" t="s">
        <v>65</v>
      </c>
      <c r="BD39" s="97"/>
      <c r="BE39" s="97"/>
      <c r="BF39" s="97"/>
      <c r="BG39" s="97"/>
      <c r="BH39" s="578">
        <f>4g4!BH41</f>
        <v>0</v>
      </c>
      <c r="BI39" s="578"/>
      <c r="BJ39" s="578"/>
      <c r="BK39" s="578"/>
      <c r="BL39" s="578"/>
      <c r="BM39" s="578"/>
      <c r="BN39" s="578"/>
      <c r="BO39" s="578"/>
      <c r="BP39" s="578"/>
      <c r="BQ39" s="578"/>
      <c r="BR39" s="578"/>
      <c r="BS39" s="578"/>
      <c r="BT39" s="578"/>
      <c r="BU39" s="578"/>
      <c r="BV39" s="578"/>
      <c r="BW39" s="578"/>
      <c r="BX39" s="578"/>
      <c r="BY39" s="578"/>
      <c r="BZ39" s="578"/>
      <c r="CA39" s="578"/>
      <c r="CB39" s="578"/>
      <c r="CC39" s="578"/>
      <c r="CD39" s="578"/>
      <c r="CE39" s="578"/>
      <c r="CF39" s="578"/>
      <c r="CG39" s="578"/>
      <c r="CH39" s="578"/>
      <c r="CI39" s="578"/>
      <c r="CJ39" s="578"/>
      <c r="CK39" s="578"/>
      <c r="CL39" s="578"/>
      <c r="CM39" s="578"/>
      <c r="CN39" s="578"/>
      <c r="CO39" s="578"/>
      <c r="CP39" s="578"/>
      <c r="CQ39" s="578"/>
      <c r="CR39" s="578"/>
      <c r="CS39" s="117"/>
      <c r="CT39" s="117"/>
      <c r="CU39" s="117"/>
      <c r="CV39" s="117"/>
      <c r="CW39" s="97" t="s">
        <v>65</v>
      </c>
      <c r="CX39" s="97"/>
      <c r="CY39" s="97"/>
      <c r="CZ39" s="97"/>
      <c r="DA39" s="97"/>
      <c r="DB39" s="578"/>
      <c r="DC39" s="578"/>
      <c r="DD39" s="578"/>
      <c r="DE39" s="578"/>
      <c r="DF39" s="578"/>
      <c r="DG39" s="578"/>
      <c r="DH39" s="578"/>
      <c r="DI39" s="578"/>
      <c r="DJ39" s="578"/>
      <c r="DK39" s="578"/>
      <c r="DL39" s="578"/>
      <c r="DM39" s="578"/>
      <c r="DN39" s="578"/>
      <c r="DO39" s="578"/>
      <c r="DP39" s="578"/>
      <c r="DQ39" s="578"/>
      <c r="DR39" s="578"/>
      <c r="DS39" s="578"/>
      <c r="DT39" s="578"/>
      <c r="DU39" s="578"/>
      <c r="DV39" s="578"/>
      <c r="DW39" s="578"/>
      <c r="DX39" s="578"/>
      <c r="DY39" s="578"/>
      <c r="DZ39" s="578"/>
      <c r="EA39" s="578"/>
      <c r="EB39" s="578"/>
      <c r="EC39" s="578"/>
      <c r="ED39" s="578"/>
      <c r="EE39" s="578"/>
      <c r="EF39" s="578"/>
      <c r="EG39" s="578"/>
      <c r="EH39" s="578"/>
      <c r="EI39" s="578"/>
      <c r="EJ39" s="578"/>
      <c r="EK39" s="578"/>
      <c r="EL39" s="578"/>
      <c r="EM39" s="37"/>
      <c r="EN39" s="590"/>
      <c r="EO39" s="590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</row>
    <row r="40" spans="1:178" s="38" customFormat="1" ht="6.75" customHeight="1" thickBot="1">
      <c r="A40" s="590"/>
      <c r="B40" s="590"/>
      <c r="C40" s="820"/>
      <c r="D40" s="820"/>
      <c r="E40" s="820"/>
      <c r="F40" s="820"/>
      <c r="G40" s="820"/>
      <c r="H40" s="820"/>
      <c r="I40" s="820"/>
      <c r="J40" s="820"/>
      <c r="K40" s="820"/>
      <c r="L40" s="820"/>
      <c r="M40" s="820"/>
      <c r="N40" s="820"/>
      <c r="O40" s="820"/>
      <c r="P40" s="820"/>
      <c r="Q40" s="820"/>
      <c r="R40" s="820"/>
      <c r="S40" s="820"/>
      <c r="T40" s="820"/>
      <c r="U40" s="820"/>
      <c r="V40" s="820"/>
      <c r="W40" s="820"/>
      <c r="X40" s="820"/>
      <c r="Y40" s="820"/>
      <c r="Z40" s="820"/>
      <c r="AA40" s="820"/>
      <c r="AB40" s="820"/>
      <c r="AC40" s="820"/>
      <c r="AD40" s="820"/>
      <c r="AE40" s="820"/>
      <c r="AF40" s="820"/>
      <c r="AG40" s="820"/>
      <c r="AH40" s="820"/>
      <c r="AI40" s="820"/>
      <c r="AJ40" s="820"/>
      <c r="AK40" s="820"/>
      <c r="AL40" s="820"/>
      <c r="AM40" s="820"/>
      <c r="AN40" s="820"/>
      <c r="AO40" s="820"/>
      <c r="AP40" s="820"/>
      <c r="AQ40" s="820"/>
      <c r="AR40" s="39"/>
      <c r="AS40" s="809"/>
      <c r="AT40" s="809"/>
      <c r="AU40" s="809"/>
      <c r="AV40" s="809"/>
      <c r="AW40" s="810"/>
      <c r="AX40" s="813"/>
      <c r="AY40" s="813"/>
      <c r="AZ40" s="813"/>
      <c r="BA40" s="813"/>
      <c r="BB40" s="813"/>
      <c r="BC40" s="820"/>
      <c r="BD40" s="820"/>
      <c r="BE40" s="820"/>
      <c r="BF40" s="820"/>
      <c r="BG40" s="820"/>
      <c r="BH40" s="820"/>
      <c r="BI40" s="820"/>
      <c r="BJ40" s="820"/>
      <c r="BK40" s="820"/>
      <c r="BL40" s="820"/>
      <c r="BM40" s="820"/>
      <c r="BN40" s="820"/>
      <c r="BO40" s="820"/>
      <c r="BP40" s="820"/>
      <c r="BQ40" s="820"/>
      <c r="BR40" s="820"/>
      <c r="BS40" s="820"/>
      <c r="BT40" s="820"/>
      <c r="BU40" s="820"/>
      <c r="BV40" s="820"/>
      <c r="BW40" s="820"/>
      <c r="BX40" s="820"/>
      <c r="BY40" s="820"/>
      <c r="BZ40" s="820"/>
      <c r="CA40" s="820"/>
      <c r="CB40" s="820"/>
      <c r="CC40" s="820"/>
      <c r="CD40" s="820"/>
      <c r="CE40" s="820"/>
      <c r="CF40" s="820"/>
      <c r="CG40" s="820"/>
      <c r="CH40" s="820"/>
      <c r="CI40" s="820"/>
      <c r="CJ40" s="820"/>
      <c r="CK40" s="820"/>
      <c r="CL40" s="820"/>
      <c r="CM40" s="820"/>
      <c r="CN40" s="820"/>
      <c r="CO40" s="820"/>
      <c r="CP40" s="820"/>
      <c r="CQ40" s="820"/>
      <c r="CR40" s="820"/>
      <c r="CS40" s="820"/>
      <c r="CT40" s="820"/>
      <c r="CU40" s="820"/>
      <c r="CV40" s="820"/>
      <c r="CW40" s="820"/>
      <c r="CX40" s="820"/>
      <c r="CY40" s="820"/>
      <c r="CZ40" s="820"/>
      <c r="DA40" s="820"/>
      <c r="DB40" s="820"/>
      <c r="DC40" s="820"/>
      <c r="DD40" s="820"/>
      <c r="DE40" s="820"/>
      <c r="DF40" s="820"/>
      <c r="DG40" s="820"/>
      <c r="DH40" s="820"/>
      <c r="DI40" s="820"/>
      <c r="DJ40" s="820"/>
      <c r="DK40" s="820"/>
      <c r="DL40" s="820"/>
      <c r="DM40" s="820"/>
      <c r="DN40" s="820"/>
      <c r="DO40" s="820"/>
      <c r="DP40" s="820"/>
      <c r="DQ40" s="820"/>
      <c r="DR40" s="820"/>
      <c r="DS40" s="820"/>
      <c r="DT40" s="820"/>
      <c r="DU40" s="820"/>
      <c r="DV40" s="820"/>
      <c r="DW40" s="820"/>
      <c r="DX40" s="820"/>
      <c r="DY40" s="820"/>
      <c r="DZ40" s="820"/>
      <c r="EA40" s="820"/>
      <c r="EB40" s="820"/>
      <c r="EC40" s="820"/>
      <c r="ED40" s="820"/>
      <c r="EE40" s="820"/>
      <c r="EF40" s="820"/>
      <c r="EG40" s="820"/>
      <c r="EH40" s="820"/>
      <c r="EI40" s="820"/>
      <c r="EJ40" s="820"/>
      <c r="EK40" s="820"/>
      <c r="EL40" s="820"/>
      <c r="EM40" s="37"/>
      <c r="EN40" s="590"/>
      <c r="EO40" s="590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</row>
    <row r="41" spans="1:178" s="38" customFormat="1" ht="6.75" customHeight="1">
      <c r="A41" s="590"/>
      <c r="B41" s="590"/>
      <c r="C41" s="821"/>
      <c r="D41" s="821"/>
      <c r="E41" s="821"/>
      <c r="F41" s="821"/>
      <c r="G41" s="821"/>
      <c r="H41" s="821"/>
      <c r="I41" s="821"/>
      <c r="J41" s="821"/>
      <c r="K41" s="821"/>
      <c r="L41" s="821"/>
      <c r="M41" s="821"/>
      <c r="N41" s="821"/>
      <c r="O41" s="821"/>
      <c r="P41" s="821"/>
      <c r="Q41" s="821"/>
      <c r="R41" s="821"/>
      <c r="S41" s="821"/>
      <c r="T41" s="821"/>
      <c r="U41" s="821"/>
      <c r="V41" s="821"/>
      <c r="W41" s="821"/>
      <c r="X41" s="821"/>
      <c r="Y41" s="821"/>
      <c r="Z41" s="821"/>
      <c r="AA41" s="821"/>
      <c r="AB41" s="821"/>
      <c r="AC41" s="821"/>
      <c r="AD41" s="821"/>
      <c r="AE41" s="821"/>
      <c r="AF41" s="821"/>
      <c r="AG41" s="821"/>
      <c r="AH41" s="821"/>
      <c r="AI41" s="821"/>
      <c r="AJ41" s="821"/>
      <c r="AK41" s="821"/>
      <c r="AL41" s="821"/>
      <c r="AM41" s="821"/>
      <c r="AN41" s="821"/>
      <c r="AO41" s="821"/>
      <c r="AP41" s="821"/>
      <c r="AQ41" s="821"/>
      <c r="AR41" s="821"/>
      <c r="AS41" s="821"/>
      <c r="AT41" s="821"/>
      <c r="AU41" s="821"/>
      <c r="AV41" s="821"/>
      <c r="AW41" s="821"/>
      <c r="AX41" s="821"/>
      <c r="AY41" s="821"/>
      <c r="AZ41" s="821"/>
      <c r="BA41" s="821"/>
      <c r="BB41" s="821"/>
      <c r="BC41" s="821"/>
      <c r="BD41" s="821"/>
      <c r="BE41" s="821"/>
      <c r="BF41" s="821"/>
      <c r="BG41" s="821"/>
      <c r="BH41" s="822"/>
      <c r="BI41" s="822"/>
      <c r="BJ41" s="822"/>
      <c r="BK41" s="822"/>
      <c r="BL41" s="822"/>
      <c r="BM41" s="822"/>
      <c r="BN41" s="822"/>
      <c r="BO41" s="822"/>
      <c r="BP41" s="822"/>
      <c r="BQ41" s="822"/>
      <c r="BR41" s="822"/>
      <c r="BS41" s="822"/>
      <c r="BT41" s="822"/>
      <c r="BU41" s="822"/>
      <c r="BV41" s="822"/>
      <c r="BW41" s="822"/>
      <c r="BX41" s="822"/>
      <c r="BY41" s="822"/>
      <c r="BZ41" s="822"/>
      <c r="CA41" s="822"/>
      <c r="CB41" s="822"/>
      <c r="CC41" s="822"/>
      <c r="CD41" s="822"/>
      <c r="CE41" s="822"/>
      <c r="CF41" s="822"/>
      <c r="CG41" s="822"/>
      <c r="CH41" s="822"/>
      <c r="CI41" s="822"/>
      <c r="CJ41" s="822"/>
      <c r="CK41" s="822"/>
      <c r="CL41" s="822"/>
      <c r="CM41" s="822"/>
      <c r="CN41" s="822"/>
      <c r="CO41" s="822"/>
      <c r="CP41" s="822"/>
      <c r="CQ41" s="822"/>
      <c r="CR41" s="822"/>
      <c r="CS41" s="821"/>
      <c r="CT41" s="821"/>
      <c r="CU41" s="821"/>
      <c r="CV41" s="821"/>
      <c r="CW41" s="821"/>
      <c r="CX41" s="821"/>
      <c r="CY41" s="821"/>
      <c r="CZ41" s="821"/>
      <c r="DA41" s="821"/>
      <c r="DB41" s="821"/>
      <c r="DC41" s="821"/>
      <c r="DD41" s="821"/>
      <c r="DE41" s="821"/>
      <c r="DF41" s="821"/>
      <c r="DG41" s="821"/>
      <c r="DH41" s="821"/>
      <c r="DI41" s="821"/>
      <c r="DJ41" s="821"/>
      <c r="DK41" s="821"/>
      <c r="DL41" s="821"/>
      <c r="DM41" s="821"/>
      <c r="DN41" s="821"/>
      <c r="DO41" s="821"/>
      <c r="DP41" s="821"/>
      <c r="DQ41" s="821"/>
      <c r="DR41" s="821"/>
      <c r="DS41" s="821"/>
      <c r="DT41" s="821"/>
      <c r="DU41" s="821"/>
      <c r="DV41" s="821"/>
      <c r="DW41" s="821"/>
      <c r="DX41" s="821"/>
      <c r="DY41" s="821"/>
      <c r="DZ41" s="821"/>
      <c r="EA41" s="821"/>
      <c r="EB41" s="821"/>
      <c r="EC41" s="821"/>
      <c r="ED41" s="821"/>
      <c r="EE41" s="821"/>
      <c r="EF41" s="821"/>
      <c r="EG41" s="821"/>
      <c r="EH41" s="821"/>
      <c r="EI41" s="821"/>
      <c r="EJ41" s="821"/>
      <c r="EK41" s="821"/>
      <c r="EL41" s="821"/>
      <c r="EM41" s="37"/>
      <c r="EN41" s="590"/>
      <c r="EO41" s="590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</row>
    <row r="42" spans="1:253" s="23" customFormat="1" ht="18" customHeight="1">
      <c r="A42" s="590"/>
      <c r="B42" s="590"/>
      <c r="C42" s="124" t="s">
        <v>83</v>
      </c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01" t="s">
        <v>6</v>
      </c>
      <c r="V42" s="101"/>
      <c r="W42" s="119" t="str">
        <f>4g4!W44</f>
        <v>Matthias Höger - Erlenweg 8, 86697 Unterhausen</v>
      </c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20"/>
      <c r="CB42" s="107" t="str">
        <f>4g4!CB44</f>
        <v>0176 - 465 777 99</v>
      </c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9"/>
      <c r="CW42" s="107" t="str">
        <f>4g4!CW44</f>
        <v>matthias.hoeger@ttkreis-bayreuth.de</v>
      </c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9"/>
      <c r="EM42" s="37"/>
      <c r="EN42" s="590"/>
      <c r="EO42" s="590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49"/>
      <c r="IQ42" s="49"/>
      <c r="IR42" s="49"/>
      <c r="IS42" s="49"/>
    </row>
    <row r="43" spans="1:253" s="23" customFormat="1" ht="18" customHeight="1">
      <c r="A43" s="590"/>
      <c r="B43" s="590"/>
      <c r="C43" s="100" t="s">
        <v>70</v>
      </c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 t="s">
        <v>6</v>
      </c>
      <c r="V43" s="101"/>
      <c r="W43" s="823">
        <f>4g4!W45</f>
        <v>0</v>
      </c>
      <c r="X43" s="823"/>
      <c r="Y43" s="823"/>
      <c r="Z43" s="823"/>
      <c r="AA43" s="823"/>
      <c r="AB43" s="823"/>
      <c r="AC43" s="823"/>
      <c r="AD43" s="823"/>
      <c r="AE43" s="823"/>
      <c r="AF43" s="823"/>
      <c r="AG43" s="823"/>
      <c r="AH43" s="823"/>
      <c r="AI43" s="823"/>
      <c r="AJ43" s="823"/>
      <c r="AK43" s="823"/>
      <c r="AL43" s="823"/>
      <c r="AM43" s="823"/>
      <c r="AN43" s="823"/>
      <c r="AO43" s="823"/>
      <c r="AP43" s="823"/>
      <c r="AQ43" s="823"/>
      <c r="AR43" s="823"/>
      <c r="AS43" s="823"/>
      <c r="AT43" s="823"/>
      <c r="AU43" s="823"/>
      <c r="AV43" s="823"/>
      <c r="AW43" s="823"/>
      <c r="AX43" s="823"/>
      <c r="AY43" s="823"/>
      <c r="AZ43" s="823"/>
      <c r="BA43" s="823"/>
      <c r="BB43" s="823"/>
      <c r="BC43" s="823"/>
      <c r="BD43" s="823"/>
      <c r="BE43" s="823"/>
      <c r="BF43" s="823"/>
      <c r="BG43" s="823"/>
      <c r="BH43" s="823"/>
      <c r="BI43" s="823"/>
      <c r="BJ43" s="823"/>
      <c r="BK43" s="823"/>
      <c r="BL43" s="823"/>
      <c r="BM43" s="823"/>
      <c r="BN43" s="823"/>
      <c r="BO43" s="823"/>
      <c r="BP43" s="823"/>
      <c r="BQ43" s="823"/>
      <c r="BR43" s="823"/>
      <c r="BS43" s="823"/>
      <c r="BT43" s="823"/>
      <c r="BU43" s="823"/>
      <c r="BV43" s="823"/>
      <c r="BW43" s="823"/>
      <c r="BX43" s="823"/>
      <c r="BY43" s="823"/>
      <c r="BZ43" s="823"/>
      <c r="CA43" s="824"/>
      <c r="CB43" s="825">
        <f>4g4!CB45</f>
        <v>0</v>
      </c>
      <c r="CC43" s="826"/>
      <c r="CD43" s="826"/>
      <c r="CE43" s="826"/>
      <c r="CF43" s="826"/>
      <c r="CG43" s="826"/>
      <c r="CH43" s="826"/>
      <c r="CI43" s="826"/>
      <c r="CJ43" s="826"/>
      <c r="CK43" s="826"/>
      <c r="CL43" s="826"/>
      <c r="CM43" s="826"/>
      <c r="CN43" s="826"/>
      <c r="CO43" s="826"/>
      <c r="CP43" s="826"/>
      <c r="CQ43" s="826"/>
      <c r="CR43" s="826"/>
      <c r="CS43" s="826"/>
      <c r="CT43" s="826"/>
      <c r="CU43" s="826"/>
      <c r="CV43" s="827"/>
      <c r="CW43" s="825">
        <f>4g4!CW45</f>
        <v>0</v>
      </c>
      <c r="CX43" s="826"/>
      <c r="CY43" s="826"/>
      <c r="CZ43" s="826"/>
      <c r="DA43" s="826"/>
      <c r="DB43" s="826"/>
      <c r="DC43" s="826"/>
      <c r="DD43" s="826"/>
      <c r="DE43" s="826"/>
      <c r="DF43" s="826"/>
      <c r="DG43" s="826"/>
      <c r="DH43" s="826"/>
      <c r="DI43" s="826"/>
      <c r="DJ43" s="826"/>
      <c r="DK43" s="826"/>
      <c r="DL43" s="826"/>
      <c r="DM43" s="826"/>
      <c r="DN43" s="826"/>
      <c r="DO43" s="826"/>
      <c r="DP43" s="826"/>
      <c r="DQ43" s="826"/>
      <c r="DR43" s="826"/>
      <c r="DS43" s="826"/>
      <c r="DT43" s="826"/>
      <c r="DU43" s="826"/>
      <c r="DV43" s="826"/>
      <c r="DW43" s="826"/>
      <c r="DX43" s="826"/>
      <c r="DY43" s="826"/>
      <c r="DZ43" s="826"/>
      <c r="EA43" s="826"/>
      <c r="EB43" s="826"/>
      <c r="EC43" s="826"/>
      <c r="ED43" s="826"/>
      <c r="EE43" s="826"/>
      <c r="EF43" s="826"/>
      <c r="EG43" s="826"/>
      <c r="EH43" s="826"/>
      <c r="EI43" s="826"/>
      <c r="EJ43" s="826"/>
      <c r="EK43" s="826"/>
      <c r="EL43" s="827"/>
      <c r="EM43" s="24"/>
      <c r="EN43" s="590"/>
      <c r="EO43" s="590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  <c r="IL43" s="49"/>
      <c r="IM43" s="49"/>
      <c r="IN43" s="49"/>
      <c r="IO43" s="49"/>
      <c r="IP43" s="49"/>
      <c r="IQ43" s="49"/>
      <c r="IR43" s="49"/>
      <c r="IS43" s="49"/>
    </row>
    <row r="44" spans="1:223" s="38" customFormat="1" ht="9.75" customHeight="1">
      <c r="A44" s="793"/>
      <c r="B44" s="793"/>
      <c r="C44" s="793"/>
      <c r="D44" s="793"/>
      <c r="E44" s="793"/>
      <c r="F44" s="793"/>
      <c r="G44" s="793"/>
      <c r="H44" s="793"/>
      <c r="I44" s="793"/>
      <c r="J44" s="793"/>
      <c r="K44" s="793"/>
      <c r="L44" s="793"/>
      <c r="M44" s="793"/>
      <c r="N44" s="793"/>
      <c r="O44" s="793"/>
      <c r="P44" s="793"/>
      <c r="Q44" s="793"/>
      <c r="R44" s="793"/>
      <c r="S44" s="793"/>
      <c r="T44" s="793"/>
      <c r="U44" s="793"/>
      <c r="V44" s="793"/>
      <c r="W44" s="793"/>
      <c r="X44" s="793"/>
      <c r="Y44" s="793"/>
      <c r="Z44" s="793"/>
      <c r="AA44" s="793"/>
      <c r="AB44" s="793"/>
      <c r="AC44" s="793"/>
      <c r="AD44" s="793"/>
      <c r="AE44" s="793"/>
      <c r="AF44" s="793"/>
      <c r="AG44" s="793"/>
      <c r="AH44" s="793"/>
      <c r="AI44" s="793"/>
      <c r="AJ44" s="793"/>
      <c r="AK44" s="793"/>
      <c r="AL44" s="793"/>
      <c r="AM44" s="793"/>
      <c r="AN44" s="793"/>
      <c r="AO44" s="793"/>
      <c r="AP44" s="793"/>
      <c r="AQ44" s="793"/>
      <c r="AR44" s="793"/>
      <c r="AS44" s="793"/>
      <c r="AT44" s="793"/>
      <c r="AU44" s="793"/>
      <c r="AV44" s="793"/>
      <c r="AW44" s="793"/>
      <c r="AX44" s="793"/>
      <c r="AY44" s="793"/>
      <c r="AZ44" s="793"/>
      <c r="BA44" s="793"/>
      <c r="BB44" s="793"/>
      <c r="BC44" s="793"/>
      <c r="BD44" s="793"/>
      <c r="BE44" s="793"/>
      <c r="BF44" s="793"/>
      <c r="BG44" s="793"/>
      <c r="BH44" s="793"/>
      <c r="BI44" s="793"/>
      <c r="BJ44" s="793"/>
      <c r="BK44" s="793"/>
      <c r="BL44" s="793"/>
      <c r="BM44" s="793"/>
      <c r="BN44" s="793"/>
      <c r="BO44" s="793"/>
      <c r="BP44" s="793"/>
      <c r="BQ44" s="793"/>
      <c r="BR44" s="793"/>
      <c r="BS44" s="793"/>
      <c r="BT44" s="793"/>
      <c r="BU44" s="793"/>
      <c r="BV44" s="793"/>
      <c r="BW44" s="793"/>
      <c r="BX44" s="793"/>
      <c r="BY44" s="793"/>
      <c r="BZ44" s="793"/>
      <c r="CA44" s="793"/>
      <c r="CB44" s="793"/>
      <c r="CC44" s="793"/>
      <c r="CD44" s="793"/>
      <c r="CE44" s="793"/>
      <c r="CF44" s="793"/>
      <c r="CG44" s="793"/>
      <c r="CH44" s="793"/>
      <c r="CI44" s="793"/>
      <c r="CJ44" s="793"/>
      <c r="CK44" s="793"/>
      <c r="CL44" s="793"/>
      <c r="CM44" s="793"/>
      <c r="CN44" s="793"/>
      <c r="CO44" s="793"/>
      <c r="CP44" s="793"/>
      <c r="CQ44" s="793"/>
      <c r="CR44" s="793"/>
      <c r="CS44" s="793"/>
      <c r="CT44" s="793"/>
      <c r="CU44" s="793"/>
      <c r="CV44" s="793"/>
      <c r="CW44" s="793"/>
      <c r="CX44" s="793"/>
      <c r="CY44" s="793"/>
      <c r="CZ44" s="793"/>
      <c r="DA44" s="793"/>
      <c r="DB44" s="793"/>
      <c r="DC44" s="793"/>
      <c r="DD44" s="793"/>
      <c r="DE44" s="793"/>
      <c r="DF44" s="793"/>
      <c r="DG44" s="793"/>
      <c r="DH44" s="793"/>
      <c r="DI44" s="793"/>
      <c r="DJ44" s="793"/>
      <c r="DK44" s="793"/>
      <c r="DL44" s="793"/>
      <c r="DM44" s="793"/>
      <c r="DN44" s="793"/>
      <c r="DO44" s="793"/>
      <c r="DP44" s="793"/>
      <c r="DQ44" s="793"/>
      <c r="DR44" s="793"/>
      <c r="DS44" s="793"/>
      <c r="DT44" s="793"/>
      <c r="DU44" s="793"/>
      <c r="DV44" s="793"/>
      <c r="DW44" s="793"/>
      <c r="DX44" s="793"/>
      <c r="DY44" s="793"/>
      <c r="DZ44" s="793"/>
      <c r="EA44" s="793"/>
      <c r="EB44" s="793"/>
      <c r="EC44" s="793"/>
      <c r="ED44" s="793"/>
      <c r="EE44" s="793"/>
      <c r="EF44" s="793"/>
      <c r="EG44" s="793"/>
      <c r="EH44" s="793"/>
      <c r="EI44" s="793"/>
      <c r="EJ44" s="793"/>
      <c r="EK44" s="793"/>
      <c r="EL44" s="793"/>
      <c r="EM44" s="24"/>
      <c r="EN44" s="590"/>
      <c r="EO44" s="590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</row>
    <row r="45" spans="1:223" s="23" customFormat="1" ht="9.75" customHeight="1">
      <c r="A45" s="793"/>
      <c r="B45" s="793"/>
      <c r="C45" s="793"/>
      <c r="D45" s="793"/>
      <c r="E45" s="793"/>
      <c r="F45" s="793"/>
      <c r="G45" s="793"/>
      <c r="H45" s="793"/>
      <c r="I45" s="793"/>
      <c r="J45" s="793"/>
      <c r="K45" s="793"/>
      <c r="L45" s="793"/>
      <c r="M45" s="793"/>
      <c r="N45" s="793"/>
      <c r="O45" s="793"/>
      <c r="P45" s="793"/>
      <c r="Q45" s="793"/>
      <c r="R45" s="793"/>
      <c r="S45" s="793"/>
      <c r="T45" s="793"/>
      <c r="U45" s="793"/>
      <c r="V45" s="793"/>
      <c r="W45" s="793"/>
      <c r="X45" s="793"/>
      <c r="Y45" s="793"/>
      <c r="Z45" s="793"/>
      <c r="AA45" s="793"/>
      <c r="AB45" s="793"/>
      <c r="AC45" s="793"/>
      <c r="AD45" s="793"/>
      <c r="AE45" s="793"/>
      <c r="AF45" s="793"/>
      <c r="AG45" s="793"/>
      <c r="AH45" s="793"/>
      <c r="AI45" s="793"/>
      <c r="AJ45" s="793"/>
      <c r="AK45" s="793"/>
      <c r="AL45" s="793"/>
      <c r="AM45" s="793"/>
      <c r="AN45" s="793"/>
      <c r="AO45" s="793"/>
      <c r="AP45" s="793"/>
      <c r="AQ45" s="793"/>
      <c r="AR45" s="793"/>
      <c r="AS45" s="793"/>
      <c r="AT45" s="793"/>
      <c r="AU45" s="793"/>
      <c r="AV45" s="793"/>
      <c r="AW45" s="793"/>
      <c r="AX45" s="793"/>
      <c r="AY45" s="793"/>
      <c r="AZ45" s="793"/>
      <c r="BA45" s="793"/>
      <c r="BB45" s="793"/>
      <c r="BC45" s="793"/>
      <c r="BD45" s="793"/>
      <c r="BE45" s="793"/>
      <c r="BF45" s="793"/>
      <c r="BG45" s="793"/>
      <c r="BH45" s="793"/>
      <c r="BI45" s="793"/>
      <c r="BJ45" s="793"/>
      <c r="BK45" s="793"/>
      <c r="BL45" s="793"/>
      <c r="BM45" s="793"/>
      <c r="BN45" s="793"/>
      <c r="BO45" s="793"/>
      <c r="BP45" s="793"/>
      <c r="BQ45" s="793"/>
      <c r="BR45" s="793"/>
      <c r="BS45" s="793"/>
      <c r="BT45" s="793"/>
      <c r="BU45" s="793"/>
      <c r="BV45" s="793"/>
      <c r="BW45" s="793"/>
      <c r="BX45" s="793"/>
      <c r="BY45" s="793"/>
      <c r="BZ45" s="793"/>
      <c r="CA45" s="793"/>
      <c r="CB45" s="793"/>
      <c r="CC45" s="793"/>
      <c r="CD45" s="793"/>
      <c r="CE45" s="793"/>
      <c r="CF45" s="793"/>
      <c r="CG45" s="793"/>
      <c r="CH45" s="793"/>
      <c r="CI45" s="793"/>
      <c r="CJ45" s="793"/>
      <c r="CK45" s="793"/>
      <c r="CL45" s="793"/>
      <c r="CM45" s="793"/>
      <c r="CN45" s="793"/>
      <c r="CO45" s="793"/>
      <c r="CP45" s="793"/>
      <c r="CQ45" s="793"/>
      <c r="CR45" s="793"/>
      <c r="CS45" s="793"/>
      <c r="CT45" s="793"/>
      <c r="CU45" s="793"/>
      <c r="CV45" s="793"/>
      <c r="CW45" s="793"/>
      <c r="CX45" s="793"/>
      <c r="CY45" s="793"/>
      <c r="CZ45" s="793"/>
      <c r="DA45" s="793"/>
      <c r="DB45" s="793"/>
      <c r="DC45" s="793"/>
      <c r="DD45" s="793"/>
      <c r="DE45" s="793"/>
      <c r="DF45" s="793"/>
      <c r="DG45" s="793"/>
      <c r="DH45" s="793"/>
      <c r="DI45" s="793"/>
      <c r="DJ45" s="793"/>
      <c r="DK45" s="793"/>
      <c r="DL45" s="793"/>
      <c r="DM45" s="793"/>
      <c r="DN45" s="793"/>
      <c r="DO45" s="793"/>
      <c r="DP45" s="793"/>
      <c r="DQ45" s="793"/>
      <c r="DR45" s="793"/>
      <c r="DS45" s="793"/>
      <c r="DT45" s="793"/>
      <c r="DU45" s="793"/>
      <c r="DV45" s="793"/>
      <c r="DW45" s="793"/>
      <c r="DX45" s="793"/>
      <c r="DY45" s="793"/>
      <c r="DZ45" s="793"/>
      <c r="EA45" s="793"/>
      <c r="EB45" s="793"/>
      <c r="EC45" s="793"/>
      <c r="ED45" s="793"/>
      <c r="EE45" s="793"/>
      <c r="EF45" s="793"/>
      <c r="EG45" s="793"/>
      <c r="EH45" s="793"/>
      <c r="EI45" s="793"/>
      <c r="EJ45" s="793"/>
      <c r="EK45" s="793"/>
      <c r="EL45" s="793"/>
      <c r="EM45" s="38"/>
      <c r="EN45" s="590"/>
      <c r="EO45" s="590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</row>
    <row r="46" spans="1:143" s="23" customFormat="1" ht="15" customHeight="1">
      <c r="A46" s="24"/>
      <c r="B46" s="2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40"/>
      <c r="R46" s="41"/>
      <c r="S46" s="41"/>
      <c r="T46" s="41"/>
      <c r="U46" s="41"/>
      <c r="V46" s="41"/>
      <c r="W46" s="41"/>
      <c r="X46" s="41"/>
      <c r="Y46" s="41"/>
      <c r="Z46" s="35"/>
      <c r="AA46" s="35"/>
      <c r="AB46" s="35"/>
      <c r="AC46" s="35"/>
      <c r="AD46" s="35"/>
      <c r="AE46" s="35"/>
      <c r="AF46" s="35"/>
      <c r="AG46" s="35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40"/>
      <c r="AW46" s="41"/>
      <c r="AX46" s="41"/>
      <c r="AY46" s="41"/>
      <c r="AZ46" s="41"/>
      <c r="BA46" s="41"/>
      <c r="BB46" s="41"/>
      <c r="BC46" s="41"/>
      <c r="BD46" s="41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8"/>
      <c r="BQ46" s="38"/>
      <c r="BR46" s="38"/>
      <c r="BS46" s="38"/>
      <c r="BT46" s="38"/>
      <c r="BU46" s="38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3"/>
      <c r="CZ46" s="43"/>
      <c r="DA46" s="44"/>
      <c r="DB46" s="44"/>
      <c r="DC46" s="44"/>
      <c r="DD46" s="44"/>
      <c r="DE46" s="44"/>
      <c r="DF46" s="44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28"/>
      <c r="EF46" s="28"/>
      <c r="EG46" s="28"/>
      <c r="EH46" s="28"/>
      <c r="EI46" s="28"/>
      <c r="EJ46" s="28"/>
      <c r="EK46" s="28"/>
      <c r="EL46" s="28"/>
      <c r="EM46" s="24"/>
    </row>
    <row r="47" spans="1:143" s="23" customFormat="1" ht="15" customHeight="1">
      <c r="A47" s="24"/>
      <c r="B47" s="2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40"/>
      <c r="R47" s="41"/>
      <c r="S47" s="41"/>
      <c r="T47" s="41"/>
      <c r="U47" s="41"/>
      <c r="V47" s="41"/>
      <c r="W47" s="41"/>
      <c r="X47" s="41"/>
      <c r="Y47" s="41"/>
      <c r="Z47" s="35"/>
      <c r="AA47" s="35"/>
      <c r="AB47" s="35"/>
      <c r="AC47" s="35"/>
      <c r="AD47" s="35"/>
      <c r="AE47" s="35"/>
      <c r="AF47" s="35"/>
      <c r="AG47" s="35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40"/>
      <c r="AW47" s="41"/>
      <c r="AX47" s="41"/>
      <c r="AY47" s="41"/>
      <c r="AZ47" s="41"/>
      <c r="BA47" s="41"/>
      <c r="BB47" s="41"/>
      <c r="BC47" s="41"/>
      <c r="BD47" s="41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8"/>
      <c r="BQ47" s="38"/>
      <c r="BR47" s="38"/>
      <c r="BS47" s="38"/>
      <c r="BT47" s="38"/>
      <c r="BU47" s="38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3"/>
      <c r="CZ47" s="43"/>
      <c r="DA47" s="44"/>
      <c r="DB47" s="44"/>
      <c r="DC47" s="44"/>
      <c r="DD47" s="44"/>
      <c r="DE47" s="44"/>
      <c r="DF47" s="44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28"/>
      <c r="EF47" s="28"/>
      <c r="EG47" s="28"/>
      <c r="EH47" s="28"/>
      <c r="EI47" s="28"/>
      <c r="EJ47" s="28"/>
      <c r="EK47" s="28"/>
      <c r="EL47" s="28"/>
      <c r="EM47" s="24"/>
    </row>
    <row r="48" spans="1:143" s="23" customFormat="1" ht="15" customHeight="1">
      <c r="A48" s="24"/>
      <c r="B48" s="2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40"/>
      <c r="R48" s="41"/>
      <c r="S48" s="41"/>
      <c r="T48" s="41"/>
      <c r="U48" s="41"/>
      <c r="V48" s="41"/>
      <c r="W48" s="41"/>
      <c r="X48" s="41"/>
      <c r="Y48" s="41"/>
      <c r="Z48" s="35"/>
      <c r="AA48" s="35"/>
      <c r="AB48" s="35"/>
      <c r="AC48" s="35"/>
      <c r="AD48" s="35"/>
      <c r="AE48" s="35"/>
      <c r="AF48" s="35"/>
      <c r="AG48" s="35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40"/>
      <c r="AW48" s="41"/>
      <c r="AX48" s="41"/>
      <c r="AY48" s="41"/>
      <c r="AZ48" s="41"/>
      <c r="BA48" s="41"/>
      <c r="BB48" s="41"/>
      <c r="BC48" s="41"/>
      <c r="BD48" s="41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8"/>
      <c r="BQ48" s="38"/>
      <c r="BR48" s="38"/>
      <c r="BS48" s="38"/>
      <c r="BT48" s="38"/>
      <c r="BU48" s="38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3"/>
      <c r="CZ48" s="43"/>
      <c r="DA48" s="44"/>
      <c r="DB48" s="44"/>
      <c r="DC48" s="44"/>
      <c r="DD48" s="44"/>
      <c r="DE48" s="44"/>
      <c r="DF48" s="44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28"/>
      <c r="EF48" s="28"/>
      <c r="EG48" s="28"/>
      <c r="EH48" s="28"/>
      <c r="EI48" s="28"/>
      <c r="EJ48" s="28"/>
      <c r="EK48" s="28"/>
      <c r="EL48" s="28"/>
      <c r="EM48" s="24"/>
    </row>
    <row r="49" spans="1:142" ht="18">
      <c r="A49" s="24"/>
      <c r="B49" s="2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40"/>
      <c r="R49" s="41"/>
      <c r="S49" s="41"/>
      <c r="T49" s="41"/>
      <c r="U49" s="41"/>
      <c r="V49" s="41"/>
      <c r="W49" s="41"/>
      <c r="X49" s="41"/>
      <c r="Y49" s="41"/>
      <c r="Z49" s="35"/>
      <c r="AA49" s="35"/>
      <c r="AB49" s="35"/>
      <c r="AC49" s="35"/>
      <c r="AD49" s="35"/>
      <c r="AE49" s="35"/>
      <c r="AF49" s="35"/>
      <c r="AG49" s="35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40"/>
      <c r="AW49" s="41"/>
      <c r="AX49" s="41"/>
      <c r="AY49" s="41"/>
      <c r="AZ49" s="41"/>
      <c r="BA49" s="41"/>
      <c r="BB49" s="41"/>
      <c r="BC49" s="41"/>
      <c r="BD49" s="41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8"/>
      <c r="BQ49" s="38"/>
      <c r="BR49" s="38"/>
      <c r="BS49" s="38"/>
      <c r="BT49" s="38"/>
      <c r="BU49" s="38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3"/>
      <c r="CZ49" s="43"/>
      <c r="DA49" s="44"/>
      <c r="DB49" s="44"/>
      <c r="DC49" s="44"/>
      <c r="DD49" s="44"/>
      <c r="DE49" s="44"/>
      <c r="DF49" s="44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28"/>
      <c r="EF49" s="28"/>
      <c r="EG49" s="28"/>
      <c r="EH49" s="28"/>
      <c r="EI49" s="28"/>
      <c r="EJ49" s="28"/>
      <c r="EK49" s="28"/>
      <c r="EL49" s="28"/>
    </row>
    <row r="50" spans="1:142" ht="18">
      <c r="A50" s="24"/>
      <c r="B50" s="2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40"/>
      <c r="R50" s="41"/>
      <c r="S50" s="41"/>
      <c r="T50" s="41"/>
      <c r="U50" s="41"/>
      <c r="V50" s="41"/>
      <c r="W50" s="41"/>
      <c r="X50" s="41"/>
      <c r="Y50" s="41"/>
      <c r="Z50" s="35"/>
      <c r="AA50" s="35"/>
      <c r="AB50" s="35"/>
      <c r="AC50" s="35"/>
      <c r="AD50" s="35"/>
      <c r="AE50" s="35"/>
      <c r="AF50" s="35"/>
      <c r="AG50" s="35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40"/>
      <c r="AW50" s="41"/>
      <c r="AX50" s="41"/>
      <c r="AY50" s="41"/>
      <c r="AZ50" s="41"/>
      <c r="BA50" s="41"/>
      <c r="BB50" s="41"/>
      <c r="BC50" s="41"/>
      <c r="BD50" s="41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8"/>
      <c r="BQ50" s="38"/>
      <c r="BR50" s="38"/>
      <c r="BS50" s="38"/>
      <c r="BT50" s="38"/>
      <c r="BU50" s="38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3"/>
      <c r="CZ50" s="43"/>
      <c r="DA50" s="44"/>
      <c r="DB50" s="44"/>
      <c r="DC50" s="44"/>
      <c r="DD50" s="44"/>
      <c r="DE50" s="44"/>
      <c r="DF50" s="44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28"/>
      <c r="EF50" s="28"/>
      <c r="EG50" s="28"/>
      <c r="EH50" s="28"/>
      <c r="EI50" s="28"/>
      <c r="EJ50" s="28"/>
      <c r="EK50" s="28"/>
      <c r="EL50" s="28"/>
    </row>
    <row r="51" spans="1:142" ht="18">
      <c r="A51" s="24"/>
      <c r="B51" s="2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40"/>
      <c r="R51" s="41"/>
      <c r="S51" s="41"/>
      <c r="T51" s="41"/>
      <c r="U51" s="41"/>
      <c r="V51" s="41"/>
      <c r="W51" s="41"/>
      <c r="X51" s="41"/>
      <c r="Y51" s="41"/>
      <c r="Z51" s="35"/>
      <c r="AA51" s="35"/>
      <c r="AB51" s="35"/>
      <c r="AC51" s="35"/>
      <c r="AD51" s="35"/>
      <c r="AE51" s="35"/>
      <c r="AF51" s="35"/>
      <c r="AG51" s="35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40"/>
      <c r="AW51" s="41"/>
      <c r="AX51" s="41"/>
      <c r="AY51" s="41"/>
      <c r="AZ51" s="41"/>
      <c r="BA51" s="41"/>
      <c r="BB51" s="41"/>
      <c r="BC51" s="41"/>
      <c r="BD51" s="41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8"/>
      <c r="BQ51" s="38"/>
      <c r="BR51" s="38"/>
      <c r="BS51" s="38"/>
      <c r="BT51" s="38"/>
      <c r="BU51" s="38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3"/>
      <c r="CZ51" s="43"/>
      <c r="DA51" s="44"/>
      <c r="DB51" s="44"/>
      <c r="DC51" s="44"/>
      <c r="DD51" s="44"/>
      <c r="DE51" s="44"/>
      <c r="DF51" s="44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28"/>
      <c r="EF51" s="28"/>
      <c r="EG51" s="28"/>
      <c r="EH51" s="28"/>
      <c r="EI51" s="28"/>
      <c r="EJ51" s="28"/>
      <c r="EK51" s="28"/>
      <c r="EL51" s="28"/>
    </row>
    <row r="52" spans="1:142" ht="18">
      <c r="A52" s="24"/>
      <c r="B52" s="2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40"/>
      <c r="R52" s="41"/>
      <c r="S52" s="41"/>
      <c r="T52" s="41"/>
      <c r="U52" s="41"/>
      <c r="V52" s="41"/>
      <c r="W52" s="41"/>
      <c r="X52" s="41"/>
      <c r="Y52" s="41"/>
      <c r="Z52" s="35"/>
      <c r="AA52" s="35"/>
      <c r="AB52" s="35"/>
      <c r="AC52" s="35"/>
      <c r="AD52" s="35"/>
      <c r="AE52" s="35"/>
      <c r="AF52" s="35"/>
      <c r="AG52" s="35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40"/>
      <c r="AW52" s="41"/>
      <c r="AX52" s="41"/>
      <c r="AY52" s="41"/>
      <c r="AZ52" s="41"/>
      <c r="BA52" s="41"/>
      <c r="BB52" s="41"/>
      <c r="BC52" s="41"/>
      <c r="BD52" s="41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8"/>
      <c r="BQ52" s="38"/>
      <c r="BR52" s="38"/>
      <c r="BS52" s="38"/>
      <c r="BT52" s="38"/>
      <c r="BU52" s="38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3"/>
      <c r="CZ52" s="43"/>
      <c r="DA52" s="44"/>
      <c r="DB52" s="44"/>
      <c r="DC52" s="44"/>
      <c r="DD52" s="44"/>
      <c r="DE52" s="44"/>
      <c r="DF52" s="44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28"/>
      <c r="EF52" s="28"/>
      <c r="EG52" s="28"/>
      <c r="EH52" s="28"/>
      <c r="EI52" s="28"/>
      <c r="EJ52" s="28"/>
      <c r="EK52" s="28"/>
      <c r="EL52" s="28"/>
    </row>
    <row r="53" spans="1:142" ht="18">
      <c r="A53" s="24"/>
      <c r="B53" s="2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40"/>
      <c r="R53" s="41"/>
      <c r="S53" s="41"/>
      <c r="T53" s="41"/>
      <c r="U53" s="41"/>
      <c r="V53" s="41"/>
      <c r="W53" s="41"/>
      <c r="X53" s="41"/>
      <c r="Y53" s="41"/>
      <c r="Z53" s="35"/>
      <c r="AA53" s="35"/>
      <c r="AB53" s="35"/>
      <c r="AC53" s="35"/>
      <c r="AD53" s="35"/>
      <c r="AE53" s="35"/>
      <c r="AF53" s="35"/>
      <c r="AG53" s="35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40"/>
      <c r="AW53" s="41"/>
      <c r="AX53" s="41"/>
      <c r="AY53" s="41"/>
      <c r="AZ53" s="41"/>
      <c r="BA53" s="41"/>
      <c r="BB53" s="41"/>
      <c r="BC53" s="41"/>
      <c r="BD53" s="41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8"/>
      <c r="BQ53" s="38"/>
      <c r="BR53" s="38"/>
      <c r="BS53" s="38"/>
      <c r="BT53" s="38"/>
      <c r="BU53" s="38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3"/>
      <c r="CZ53" s="43"/>
      <c r="DA53" s="44"/>
      <c r="DB53" s="44"/>
      <c r="DC53" s="44"/>
      <c r="DD53" s="44"/>
      <c r="DE53" s="44"/>
      <c r="DF53" s="44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28"/>
      <c r="EF53" s="28"/>
      <c r="EG53" s="28"/>
      <c r="EH53" s="28"/>
      <c r="EI53" s="28"/>
      <c r="EJ53" s="28"/>
      <c r="EK53" s="28"/>
      <c r="EL53" s="28"/>
    </row>
    <row r="54" spans="1:142" ht="18">
      <c r="A54" s="24"/>
      <c r="B54" s="2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40"/>
      <c r="R54" s="41"/>
      <c r="S54" s="41"/>
      <c r="T54" s="41"/>
      <c r="U54" s="41"/>
      <c r="V54" s="41"/>
      <c r="W54" s="41"/>
      <c r="X54" s="41"/>
      <c r="Y54" s="41"/>
      <c r="Z54" s="35"/>
      <c r="AA54" s="35"/>
      <c r="AB54" s="35"/>
      <c r="AC54" s="35"/>
      <c r="AD54" s="35"/>
      <c r="AE54" s="35"/>
      <c r="AF54" s="35"/>
      <c r="AG54" s="35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40"/>
      <c r="AW54" s="41"/>
      <c r="AX54" s="41"/>
      <c r="AY54" s="41"/>
      <c r="AZ54" s="41"/>
      <c r="BA54" s="41"/>
      <c r="BB54" s="41"/>
      <c r="BC54" s="41"/>
      <c r="BD54" s="41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8"/>
      <c r="BQ54" s="38"/>
      <c r="BR54" s="38"/>
      <c r="BS54" s="38"/>
      <c r="BT54" s="38"/>
      <c r="BU54" s="38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3"/>
      <c r="CZ54" s="43"/>
      <c r="DA54" s="44"/>
      <c r="DB54" s="44"/>
      <c r="DC54" s="44"/>
      <c r="DD54" s="44"/>
      <c r="DE54" s="44"/>
      <c r="DF54" s="44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28"/>
      <c r="EF54" s="28"/>
      <c r="EG54" s="28"/>
      <c r="EH54" s="28"/>
      <c r="EI54" s="28"/>
      <c r="EJ54" s="28"/>
      <c r="EK54" s="28"/>
      <c r="EL54" s="28"/>
    </row>
    <row r="55" spans="1:142" ht="18">
      <c r="A55" s="24"/>
      <c r="B55" s="2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40"/>
      <c r="R55" s="41"/>
      <c r="S55" s="41"/>
      <c r="T55" s="41"/>
      <c r="U55" s="41"/>
      <c r="V55" s="41"/>
      <c r="W55" s="41"/>
      <c r="X55" s="41"/>
      <c r="Y55" s="41"/>
      <c r="Z55" s="35"/>
      <c r="AA55" s="35"/>
      <c r="AB55" s="35"/>
      <c r="AC55" s="35"/>
      <c r="AD55" s="35"/>
      <c r="AE55" s="35"/>
      <c r="AF55" s="35"/>
      <c r="AG55" s="35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40"/>
      <c r="AW55" s="41"/>
      <c r="AX55" s="41"/>
      <c r="AY55" s="41"/>
      <c r="AZ55" s="41"/>
      <c r="BA55" s="41"/>
      <c r="BB55" s="41"/>
      <c r="BC55" s="41"/>
      <c r="BD55" s="41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8"/>
      <c r="BQ55" s="38"/>
      <c r="BR55" s="38"/>
      <c r="BS55" s="38"/>
      <c r="BT55" s="38"/>
      <c r="BU55" s="38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3"/>
      <c r="CZ55" s="43"/>
      <c r="DA55" s="44"/>
      <c r="DB55" s="44"/>
      <c r="DC55" s="44"/>
      <c r="DD55" s="44"/>
      <c r="DE55" s="44"/>
      <c r="DF55" s="44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28"/>
      <c r="EF55" s="28"/>
      <c r="EG55" s="28"/>
      <c r="EH55" s="28"/>
      <c r="EI55" s="28"/>
      <c r="EJ55" s="28"/>
      <c r="EK55" s="28"/>
      <c r="EL55" s="28"/>
    </row>
    <row r="56" spans="1:142" ht="18">
      <c r="A56" s="24"/>
      <c r="B56" s="2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40"/>
      <c r="R56" s="41"/>
      <c r="S56" s="41"/>
      <c r="T56" s="41"/>
      <c r="U56" s="41"/>
      <c r="V56" s="41"/>
      <c r="W56" s="41"/>
      <c r="X56" s="41"/>
      <c r="Y56" s="41"/>
      <c r="Z56" s="35"/>
      <c r="AA56" s="35"/>
      <c r="AB56" s="35"/>
      <c r="AC56" s="35"/>
      <c r="AD56" s="35"/>
      <c r="AE56" s="35"/>
      <c r="AF56" s="35"/>
      <c r="AG56" s="35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40"/>
      <c r="AW56" s="41"/>
      <c r="AX56" s="41"/>
      <c r="AY56" s="41"/>
      <c r="AZ56" s="41"/>
      <c r="BA56" s="41"/>
      <c r="BB56" s="41"/>
      <c r="BC56" s="41"/>
      <c r="BD56" s="41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8"/>
      <c r="BQ56" s="38"/>
      <c r="BR56" s="38"/>
      <c r="BS56" s="38"/>
      <c r="BT56" s="38"/>
      <c r="BU56" s="38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3"/>
      <c r="CZ56" s="43"/>
      <c r="DA56" s="44"/>
      <c r="DB56" s="44"/>
      <c r="DC56" s="44"/>
      <c r="DD56" s="44"/>
      <c r="DE56" s="44"/>
      <c r="DF56" s="44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28"/>
      <c r="EF56" s="28"/>
      <c r="EG56" s="28"/>
      <c r="EH56" s="28"/>
      <c r="EI56" s="28"/>
      <c r="EJ56" s="28"/>
      <c r="EK56" s="28"/>
      <c r="EL56" s="28"/>
    </row>
    <row r="57" spans="1:142" ht="18">
      <c r="A57" s="24"/>
      <c r="B57" s="2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40"/>
      <c r="R57" s="41"/>
      <c r="S57" s="41"/>
      <c r="T57" s="41"/>
      <c r="U57" s="41"/>
      <c r="V57" s="41"/>
      <c r="W57" s="41"/>
      <c r="X57" s="41"/>
      <c r="Y57" s="41"/>
      <c r="Z57" s="35"/>
      <c r="AA57" s="35"/>
      <c r="AB57" s="35"/>
      <c r="AC57" s="35"/>
      <c r="AD57" s="35"/>
      <c r="AE57" s="35"/>
      <c r="AF57" s="35"/>
      <c r="AG57" s="35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40"/>
      <c r="AW57" s="41"/>
      <c r="AX57" s="41"/>
      <c r="AY57" s="41"/>
      <c r="AZ57" s="41"/>
      <c r="BA57" s="41"/>
      <c r="BB57" s="41"/>
      <c r="BC57" s="41"/>
      <c r="BD57" s="41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8"/>
      <c r="BQ57" s="38"/>
      <c r="BR57" s="38"/>
      <c r="BS57" s="38"/>
      <c r="BT57" s="38"/>
      <c r="BU57" s="38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3"/>
      <c r="CZ57" s="43"/>
      <c r="DA57" s="44"/>
      <c r="DB57" s="44"/>
      <c r="DC57" s="44"/>
      <c r="DD57" s="44"/>
      <c r="DE57" s="44"/>
      <c r="DF57" s="44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28"/>
      <c r="EF57" s="28"/>
      <c r="EG57" s="28"/>
      <c r="EH57" s="28"/>
      <c r="EI57" s="28"/>
      <c r="EJ57" s="28"/>
      <c r="EK57" s="28"/>
      <c r="EL57" s="28"/>
    </row>
    <row r="58" spans="1:142" ht="18">
      <c r="A58" s="24"/>
      <c r="B58" s="2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40"/>
      <c r="R58" s="41"/>
      <c r="S58" s="41"/>
      <c r="T58" s="41"/>
      <c r="U58" s="41"/>
      <c r="V58" s="41"/>
      <c r="W58" s="41"/>
      <c r="X58" s="41"/>
      <c r="Y58" s="41"/>
      <c r="Z58" s="35"/>
      <c r="AA58" s="35"/>
      <c r="AB58" s="35"/>
      <c r="AC58" s="35"/>
      <c r="AD58" s="35"/>
      <c r="AE58" s="35"/>
      <c r="AF58" s="35"/>
      <c r="AG58" s="35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40"/>
      <c r="AW58" s="41"/>
      <c r="AX58" s="41"/>
      <c r="AY58" s="41"/>
      <c r="AZ58" s="41"/>
      <c r="BA58" s="41"/>
      <c r="BB58" s="41"/>
      <c r="BC58" s="41"/>
      <c r="BD58" s="41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8"/>
      <c r="BQ58" s="38"/>
      <c r="BR58" s="38"/>
      <c r="BS58" s="38"/>
      <c r="BT58" s="38"/>
      <c r="BU58" s="38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3"/>
      <c r="CZ58" s="43"/>
      <c r="DA58" s="44"/>
      <c r="DB58" s="44"/>
      <c r="DC58" s="44"/>
      <c r="DD58" s="44"/>
      <c r="DE58" s="44"/>
      <c r="DF58" s="44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28"/>
      <c r="EF58" s="28"/>
      <c r="EG58" s="28"/>
      <c r="EH58" s="28"/>
      <c r="EI58" s="28"/>
      <c r="EJ58" s="28"/>
      <c r="EK58" s="28"/>
      <c r="EL58" s="28"/>
    </row>
    <row r="59" spans="1:142" ht="18">
      <c r="A59" s="24"/>
      <c r="B59" s="2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40"/>
      <c r="R59" s="41"/>
      <c r="S59" s="41"/>
      <c r="T59" s="41"/>
      <c r="U59" s="41"/>
      <c r="V59" s="41"/>
      <c r="W59" s="41"/>
      <c r="X59" s="41"/>
      <c r="Y59" s="41"/>
      <c r="Z59" s="35"/>
      <c r="AA59" s="35"/>
      <c r="AB59" s="35"/>
      <c r="AC59" s="35"/>
      <c r="AD59" s="35"/>
      <c r="AE59" s="35"/>
      <c r="AF59" s="35"/>
      <c r="AG59" s="35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40"/>
      <c r="AW59" s="41"/>
      <c r="AX59" s="41"/>
      <c r="AY59" s="41"/>
      <c r="AZ59" s="41"/>
      <c r="BA59" s="41"/>
      <c r="BB59" s="41"/>
      <c r="BC59" s="41"/>
      <c r="BD59" s="41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8"/>
      <c r="BQ59" s="38"/>
      <c r="BR59" s="38"/>
      <c r="BS59" s="38"/>
      <c r="BT59" s="38"/>
      <c r="BU59" s="38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3"/>
      <c r="CZ59" s="43"/>
      <c r="DA59" s="44"/>
      <c r="DB59" s="44"/>
      <c r="DC59" s="44"/>
      <c r="DD59" s="44"/>
      <c r="DE59" s="44"/>
      <c r="DF59" s="44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28"/>
      <c r="EF59" s="28"/>
      <c r="EG59" s="28"/>
      <c r="EH59" s="28"/>
      <c r="EI59" s="28"/>
      <c r="EJ59" s="28"/>
      <c r="EK59" s="28"/>
      <c r="EL59" s="28"/>
    </row>
    <row r="60" spans="1:142" ht="18">
      <c r="A60" s="24"/>
      <c r="B60" s="2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40"/>
      <c r="R60" s="41"/>
      <c r="S60" s="41"/>
      <c r="T60" s="41"/>
      <c r="U60" s="41"/>
      <c r="V60" s="41"/>
      <c r="W60" s="41"/>
      <c r="X60" s="41"/>
      <c r="Y60" s="41"/>
      <c r="Z60" s="35"/>
      <c r="AA60" s="35"/>
      <c r="AB60" s="35"/>
      <c r="AC60" s="35"/>
      <c r="AD60" s="35"/>
      <c r="AE60" s="35"/>
      <c r="AF60" s="35"/>
      <c r="AG60" s="35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40"/>
      <c r="AW60" s="41"/>
      <c r="AX60" s="41"/>
      <c r="AY60" s="41"/>
      <c r="AZ60" s="41"/>
      <c r="BA60" s="41"/>
      <c r="BB60" s="41"/>
      <c r="BC60" s="41"/>
      <c r="BD60" s="41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8"/>
      <c r="BQ60" s="38"/>
      <c r="BR60" s="38"/>
      <c r="BS60" s="38"/>
      <c r="BT60" s="38"/>
      <c r="BU60" s="38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3"/>
      <c r="CZ60" s="43"/>
      <c r="DA60" s="44"/>
      <c r="DB60" s="44"/>
      <c r="DC60" s="44"/>
      <c r="DD60" s="44"/>
      <c r="DE60" s="44"/>
      <c r="DF60" s="44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28"/>
      <c r="EF60" s="28"/>
      <c r="EG60" s="28"/>
      <c r="EH60" s="28"/>
      <c r="EI60" s="28"/>
      <c r="EJ60" s="28"/>
      <c r="EK60" s="28"/>
      <c r="EL60" s="28"/>
    </row>
    <row r="61" spans="1:142" ht="18">
      <c r="A61" s="24"/>
      <c r="B61" s="2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40"/>
      <c r="R61" s="41"/>
      <c r="S61" s="41"/>
      <c r="T61" s="41"/>
      <c r="U61" s="41"/>
      <c r="V61" s="41"/>
      <c r="W61" s="41"/>
      <c r="X61" s="41"/>
      <c r="Y61" s="41"/>
      <c r="Z61" s="35"/>
      <c r="AA61" s="35"/>
      <c r="AB61" s="35"/>
      <c r="AC61" s="35"/>
      <c r="AD61" s="35"/>
      <c r="AE61" s="35"/>
      <c r="AF61" s="35"/>
      <c r="AG61" s="35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40"/>
      <c r="AW61" s="41"/>
      <c r="AX61" s="41"/>
      <c r="AY61" s="41"/>
      <c r="AZ61" s="41"/>
      <c r="BA61" s="41"/>
      <c r="BB61" s="41"/>
      <c r="BC61" s="41"/>
      <c r="BD61" s="41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8"/>
      <c r="BQ61" s="38"/>
      <c r="BR61" s="38"/>
      <c r="BS61" s="38"/>
      <c r="BT61" s="38"/>
      <c r="BU61" s="38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3"/>
      <c r="CZ61" s="43"/>
      <c r="DA61" s="44"/>
      <c r="DB61" s="44"/>
      <c r="DC61" s="44"/>
      <c r="DD61" s="44"/>
      <c r="DE61" s="44"/>
      <c r="DF61" s="44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28"/>
      <c r="EF61" s="28"/>
      <c r="EG61" s="28"/>
      <c r="EH61" s="28"/>
      <c r="EI61" s="28"/>
      <c r="EJ61" s="28"/>
      <c r="EK61" s="28"/>
      <c r="EL61" s="28"/>
    </row>
    <row r="62" spans="1:142" ht="18">
      <c r="A62" s="24"/>
      <c r="B62" s="2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40"/>
      <c r="R62" s="41"/>
      <c r="S62" s="41"/>
      <c r="T62" s="41"/>
      <c r="U62" s="41"/>
      <c r="V62" s="41"/>
      <c r="W62" s="41"/>
      <c r="X62" s="41"/>
      <c r="Y62" s="41"/>
      <c r="Z62" s="35"/>
      <c r="AA62" s="35"/>
      <c r="AB62" s="35"/>
      <c r="AC62" s="35"/>
      <c r="AD62" s="35"/>
      <c r="AE62" s="35"/>
      <c r="AF62" s="35"/>
      <c r="AG62" s="35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40"/>
      <c r="AW62" s="41"/>
      <c r="AX62" s="41"/>
      <c r="AY62" s="41"/>
      <c r="AZ62" s="41"/>
      <c r="BA62" s="41"/>
      <c r="BB62" s="41"/>
      <c r="BC62" s="41"/>
      <c r="BD62" s="41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8"/>
      <c r="BQ62" s="38"/>
      <c r="BR62" s="38"/>
      <c r="BS62" s="38"/>
      <c r="BT62" s="38"/>
      <c r="BU62" s="38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3"/>
      <c r="CZ62" s="43"/>
      <c r="DA62" s="44"/>
      <c r="DB62" s="44"/>
      <c r="DC62" s="44"/>
      <c r="DD62" s="44"/>
      <c r="DE62" s="44"/>
      <c r="DF62" s="44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28"/>
      <c r="EF62" s="28"/>
      <c r="EG62" s="28"/>
      <c r="EH62" s="28"/>
      <c r="EI62" s="28"/>
      <c r="EJ62" s="28"/>
      <c r="EK62" s="28"/>
      <c r="EL62" s="28"/>
    </row>
    <row r="63" spans="1:142" ht="18">
      <c r="A63" s="24"/>
      <c r="B63" s="2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40"/>
      <c r="R63" s="41"/>
      <c r="S63" s="41"/>
      <c r="T63" s="41"/>
      <c r="U63" s="41"/>
      <c r="V63" s="41"/>
      <c r="W63" s="41"/>
      <c r="X63" s="41"/>
      <c r="Y63" s="41"/>
      <c r="Z63" s="35"/>
      <c r="AA63" s="35"/>
      <c r="AB63" s="35"/>
      <c r="AC63" s="35"/>
      <c r="AD63" s="35"/>
      <c r="AE63" s="35"/>
      <c r="AF63" s="35"/>
      <c r="AG63" s="35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40"/>
      <c r="AW63" s="41"/>
      <c r="AX63" s="41"/>
      <c r="AY63" s="41"/>
      <c r="AZ63" s="41"/>
      <c r="BA63" s="41"/>
      <c r="BB63" s="41"/>
      <c r="BC63" s="41"/>
      <c r="BD63" s="41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8"/>
      <c r="BQ63" s="38"/>
      <c r="BR63" s="38"/>
      <c r="BS63" s="38"/>
      <c r="BT63" s="38"/>
      <c r="BU63" s="38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3"/>
      <c r="CZ63" s="43"/>
      <c r="DA63" s="44"/>
      <c r="DB63" s="44"/>
      <c r="DC63" s="44"/>
      <c r="DD63" s="44"/>
      <c r="DE63" s="44"/>
      <c r="DF63" s="44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28"/>
      <c r="EF63" s="28"/>
      <c r="EG63" s="28"/>
      <c r="EH63" s="28"/>
      <c r="EI63" s="28"/>
      <c r="EJ63" s="28"/>
      <c r="EK63" s="28"/>
      <c r="EL63" s="28"/>
    </row>
    <row r="64" spans="1:142" ht="18">
      <c r="A64" s="24"/>
      <c r="B64" s="2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40"/>
      <c r="R64" s="41"/>
      <c r="S64" s="41"/>
      <c r="T64" s="41"/>
      <c r="U64" s="41"/>
      <c r="V64" s="41"/>
      <c r="W64" s="41"/>
      <c r="X64" s="41"/>
      <c r="Y64" s="41"/>
      <c r="Z64" s="35"/>
      <c r="AA64" s="35"/>
      <c r="AB64" s="35"/>
      <c r="AC64" s="35"/>
      <c r="AD64" s="35"/>
      <c r="AE64" s="35"/>
      <c r="AF64" s="35"/>
      <c r="AG64" s="35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40"/>
      <c r="AW64" s="41"/>
      <c r="AX64" s="41"/>
      <c r="AY64" s="41"/>
      <c r="AZ64" s="41"/>
      <c r="BA64" s="41"/>
      <c r="BB64" s="41"/>
      <c r="BC64" s="41"/>
      <c r="BD64" s="41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8"/>
      <c r="BQ64" s="38"/>
      <c r="BR64" s="38"/>
      <c r="BS64" s="38"/>
      <c r="BT64" s="38"/>
      <c r="BU64" s="38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3"/>
      <c r="CZ64" s="43"/>
      <c r="DA64" s="44"/>
      <c r="DB64" s="44"/>
      <c r="DC64" s="44"/>
      <c r="DD64" s="44"/>
      <c r="DE64" s="44"/>
      <c r="DF64" s="44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28"/>
      <c r="EF64" s="28"/>
      <c r="EG64" s="28"/>
      <c r="EH64" s="28"/>
      <c r="EI64" s="28"/>
      <c r="EJ64" s="28"/>
      <c r="EK64" s="28"/>
      <c r="EL64" s="28"/>
    </row>
    <row r="65" spans="1:142" ht="18">
      <c r="A65" s="24"/>
      <c r="B65" s="2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40"/>
      <c r="R65" s="41"/>
      <c r="S65" s="41"/>
      <c r="T65" s="41"/>
      <c r="U65" s="41"/>
      <c r="V65" s="41"/>
      <c r="W65" s="41"/>
      <c r="X65" s="41"/>
      <c r="Y65" s="41"/>
      <c r="Z65" s="35"/>
      <c r="AA65" s="35"/>
      <c r="AB65" s="35"/>
      <c r="AC65" s="35"/>
      <c r="AD65" s="35"/>
      <c r="AE65" s="35"/>
      <c r="AF65" s="35"/>
      <c r="AG65" s="35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40"/>
      <c r="AW65" s="41"/>
      <c r="AX65" s="41"/>
      <c r="AY65" s="41"/>
      <c r="AZ65" s="41"/>
      <c r="BA65" s="41"/>
      <c r="BB65" s="41"/>
      <c r="BC65" s="41"/>
      <c r="BD65" s="41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8"/>
      <c r="BQ65" s="38"/>
      <c r="BR65" s="38"/>
      <c r="BS65" s="38"/>
      <c r="BT65" s="38"/>
      <c r="BU65" s="38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3"/>
      <c r="CZ65" s="43"/>
      <c r="DA65" s="44"/>
      <c r="DB65" s="44"/>
      <c r="DC65" s="44"/>
      <c r="DD65" s="44"/>
      <c r="DE65" s="44"/>
      <c r="DF65" s="44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28"/>
      <c r="EF65" s="28"/>
      <c r="EG65" s="28"/>
      <c r="EH65" s="28"/>
      <c r="EI65" s="28"/>
      <c r="EJ65" s="28"/>
      <c r="EK65" s="28"/>
      <c r="EL65" s="28"/>
    </row>
    <row r="66" spans="1:142" ht="18">
      <c r="A66" s="24"/>
      <c r="B66" s="2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40"/>
      <c r="R66" s="41"/>
      <c r="S66" s="41"/>
      <c r="T66" s="41"/>
      <c r="U66" s="41"/>
      <c r="V66" s="41"/>
      <c r="W66" s="41"/>
      <c r="X66" s="41"/>
      <c r="Y66" s="41"/>
      <c r="Z66" s="35"/>
      <c r="AA66" s="35"/>
      <c r="AB66" s="35"/>
      <c r="AC66" s="35"/>
      <c r="AD66" s="35"/>
      <c r="AE66" s="35"/>
      <c r="AF66" s="35"/>
      <c r="AG66" s="35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40"/>
      <c r="AW66" s="41"/>
      <c r="AX66" s="41"/>
      <c r="AY66" s="41"/>
      <c r="AZ66" s="41"/>
      <c r="BA66" s="41"/>
      <c r="BB66" s="41"/>
      <c r="BC66" s="41"/>
      <c r="BD66" s="41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8"/>
      <c r="BQ66" s="38"/>
      <c r="BR66" s="38"/>
      <c r="BS66" s="38"/>
      <c r="BT66" s="38"/>
      <c r="BU66" s="38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3"/>
      <c r="CZ66" s="43"/>
      <c r="DA66" s="44"/>
      <c r="DB66" s="44"/>
      <c r="DC66" s="44"/>
      <c r="DD66" s="44"/>
      <c r="DE66" s="44"/>
      <c r="DF66" s="44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28"/>
      <c r="EF66" s="28"/>
      <c r="EG66" s="28"/>
      <c r="EH66" s="28"/>
      <c r="EI66" s="28"/>
      <c r="EJ66" s="28"/>
      <c r="EK66" s="28"/>
      <c r="EL66" s="28"/>
    </row>
    <row r="67" spans="1:142" ht="18">
      <c r="A67" s="24"/>
      <c r="B67" s="2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40"/>
      <c r="R67" s="41"/>
      <c r="S67" s="41"/>
      <c r="T67" s="41"/>
      <c r="U67" s="41"/>
      <c r="V67" s="41"/>
      <c r="W67" s="41"/>
      <c r="X67" s="41"/>
      <c r="Y67" s="41"/>
      <c r="Z67" s="35"/>
      <c r="AA67" s="35"/>
      <c r="AB67" s="35"/>
      <c r="AC67" s="35"/>
      <c r="AD67" s="35"/>
      <c r="AE67" s="35"/>
      <c r="AF67" s="35"/>
      <c r="AG67" s="35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40"/>
      <c r="AW67" s="41"/>
      <c r="AX67" s="41"/>
      <c r="AY67" s="41"/>
      <c r="AZ67" s="41"/>
      <c r="BA67" s="41"/>
      <c r="BB67" s="41"/>
      <c r="BC67" s="41"/>
      <c r="BD67" s="41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8"/>
      <c r="BQ67" s="38"/>
      <c r="BR67" s="38"/>
      <c r="BS67" s="38"/>
      <c r="BT67" s="38"/>
      <c r="BU67" s="38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3"/>
      <c r="CZ67" s="43"/>
      <c r="DA67" s="44"/>
      <c r="DB67" s="44"/>
      <c r="DC67" s="44"/>
      <c r="DD67" s="44"/>
      <c r="DE67" s="44"/>
      <c r="DF67" s="44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28"/>
      <c r="EF67" s="28"/>
      <c r="EG67" s="28"/>
      <c r="EH67" s="28"/>
      <c r="EI67" s="28"/>
      <c r="EJ67" s="28"/>
      <c r="EK67" s="28"/>
      <c r="EL67" s="28"/>
    </row>
    <row r="68" spans="1:142" ht="18">
      <c r="A68" s="24"/>
      <c r="B68" s="2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40"/>
      <c r="R68" s="41"/>
      <c r="S68" s="41"/>
      <c r="T68" s="41"/>
      <c r="U68" s="41"/>
      <c r="V68" s="41"/>
      <c r="W68" s="41"/>
      <c r="X68" s="41"/>
      <c r="Y68" s="41"/>
      <c r="Z68" s="35"/>
      <c r="AA68" s="35"/>
      <c r="AB68" s="35"/>
      <c r="AC68" s="35"/>
      <c r="AD68" s="35"/>
      <c r="AE68" s="35"/>
      <c r="AF68" s="35"/>
      <c r="AG68" s="35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40"/>
      <c r="AW68" s="41"/>
      <c r="AX68" s="41"/>
      <c r="AY68" s="41"/>
      <c r="AZ68" s="41"/>
      <c r="BA68" s="41"/>
      <c r="BB68" s="41"/>
      <c r="BC68" s="41"/>
      <c r="BD68" s="41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8"/>
      <c r="BQ68" s="38"/>
      <c r="BR68" s="38"/>
      <c r="BS68" s="38"/>
      <c r="BT68" s="38"/>
      <c r="BU68" s="38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3"/>
      <c r="CZ68" s="43"/>
      <c r="DA68" s="44"/>
      <c r="DB68" s="44"/>
      <c r="DC68" s="44"/>
      <c r="DD68" s="44"/>
      <c r="DE68" s="44"/>
      <c r="DF68" s="44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28"/>
      <c r="EF68" s="28"/>
      <c r="EG68" s="28"/>
      <c r="EH68" s="28"/>
      <c r="EI68" s="28"/>
      <c r="EJ68" s="28"/>
      <c r="EK68" s="28"/>
      <c r="EL68" s="28"/>
    </row>
    <row r="69" spans="1:142" ht="18">
      <c r="A69" s="24"/>
      <c r="B69" s="2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40"/>
      <c r="R69" s="41"/>
      <c r="S69" s="41"/>
      <c r="T69" s="41"/>
      <c r="U69" s="41"/>
      <c r="V69" s="41"/>
      <c r="W69" s="41"/>
      <c r="X69" s="41"/>
      <c r="Y69" s="41"/>
      <c r="Z69" s="35"/>
      <c r="AA69" s="35"/>
      <c r="AB69" s="35"/>
      <c r="AC69" s="35"/>
      <c r="AD69" s="35"/>
      <c r="AE69" s="35"/>
      <c r="AF69" s="35"/>
      <c r="AG69" s="35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40"/>
      <c r="AW69" s="41"/>
      <c r="AX69" s="41"/>
      <c r="AY69" s="41"/>
      <c r="AZ69" s="41"/>
      <c r="BA69" s="41"/>
      <c r="BB69" s="41"/>
      <c r="BC69" s="41"/>
      <c r="BD69" s="41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8"/>
      <c r="BQ69" s="38"/>
      <c r="BR69" s="38"/>
      <c r="BS69" s="38"/>
      <c r="BT69" s="38"/>
      <c r="BU69" s="38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3"/>
      <c r="CZ69" s="43"/>
      <c r="DA69" s="44"/>
      <c r="DB69" s="44"/>
      <c r="DC69" s="44"/>
      <c r="DD69" s="44"/>
      <c r="DE69" s="44"/>
      <c r="DF69" s="44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28"/>
      <c r="EF69" s="28"/>
      <c r="EG69" s="28"/>
      <c r="EH69" s="28"/>
      <c r="EI69" s="28"/>
      <c r="EJ69" s="28"/>
      <c r="EK69" s="28"/>
      <c r="EL69" s="28"/>
    </row>
    <row r="70" spans="1:142" ht="18">
      <c r="A70" s="24"/>
      <c r="B70" s="2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40"/>
      <c r="R70" s="41"/>
      <c r="S70" s="41"/>
      <c r="T70" s="41"/>
      <c r="U70" s="41"/>
      <c r="V70" s="41"/>
      <c r="W70" s="41"/>
      <c r="X70" s="41"/>
      <c r="Y70" s="41"/>
      <c r="Z70" s="35"/>
      <c r="AA70" s="35"/>
      <c r="AB70" s="35"/>
      <c r="AC70" s="35"/>
      <c r="AD70" s="35"/>
      <c r="AE70" s="35"/>
      <c r="AF70" s="35"/>
      <c r="AG70" s="35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40"/>
      <c r="AW70" s="41"/>
      <c r="AX70" s="41"/>
      <c r="AY70" s="41"/>
      <c r="AZ70" s="41"/>
      <c r="BA70" s="41"/>
      <c r="BB70" s="41"/>
      <c r="BC70" s="41"/>
      <c r="BD70" s="41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8"/>
      <c r="BQ70" s="38"/>
      <c r="BR70" s="38"/>
      <c r="BS70" s="38"/>
      <c r="BT70" s="38"/>
      <c r="BU70" s="38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3"/>
      <c r="CZ70" s="43"/>
      <c r="DA70" s="44"/>
      <c r="DB70" s="44"/>
      <c r="DC70" s="44"/>
      <c r="DD70" s="44"/>
      <c r="DE70" s="44"/>
      <c r="DF70" s="44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28"/>
      <c r="EF70" s="28"/>
      <c r="EG70" s="28"/>
      <c r="EH70" s="28"/>
      <c r="EI70" s="28"/>
      <c r="EJ70" s="28"/>
      <c r="EK70" s="28"/>
      <c r="EL70" s="28"/>
    </row>
    <row r="71" spans="1:142" ht="18">
      <c r="A71" s="24"/>
      <c r="B71" s="2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40"/>
      <c r="R71" s="41"/>
      <c r="S71" s="41"/>
      <c r="T71" s="41"/>
      <c r="U71" s="41"/>
      <c r="V71" s="41"/>
      <c r="W71" s="41"/>
      <c r="X71" s="41"/>
      <c r="Y71" s="41"/>
      <c r="Z71" s="35"/>
      <c r="AA71" s="35"/>
      <c r="AB71" s="35"/>
      <c r="AC71" s="35"/>
      <c r="AD71" s="35"/>
      <c r="AE71" s="35"/>
      <c r="AF71" s="35"/>
      <c r="AG71" s="35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40"/>
      <c r="AW71" s="41"/>
      <c r="AX71" s="41"/>
      <c r="AY71" s="41"/>
      <c r="AZ71" s="41"/>
      <c r="BA71" s="41"/>
      <c r="BB71" s="41"/>
      <c r="BC71" s="41"/>
      <c r="BD71" s="41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8"/>
      <c r="BQ71" s="38"/>
      <c r="BR71" s="38"/>
      <c r="BS71" s="38"/>
      <c r="BT71" s="38"/>
      <c r="BU71" s="38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3"/>
      <c r="CZ71" s="43"/>
      <c r="DA71" s="44"/>
      <c r="DB71" s="44"/>
      <c r="DC71" s="44"/>
      <c r="DD71" s="44"/>
      <c r="DE71" s="44"/>
      <c r="DF71" s="44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28"/>
      <c r="EF71" s="28"/>
      <c r="EG71" s="28"/>
      <c r="EH71" s="28"/>
      <c r="EI71" s="28"/>
      <c r="EJ71" s="28"/>
      <c r="EK71" s="28"/>
      <c r="EL71" s="28"/>
    </row>
    <row r="72" spans="1:142" ht="18">
      <c r="A72" s="24"/>
      <c r="B72" s="2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40"/>
      <c r="R72" s="41"/>
      <c r="S72" s="41"/>
      <c r="T72" s="41"/>
      <c r="U72" s="41"/>
      <c r="V72" s="41"/>
      <c r="W72" s="41"/>
      <c r="X72" s="41"/>
      <c r="Y72" s="41"/>
      <c r="Z72" s="35"/>
      <c r="AA72" s="35"/>
      <c r="AB72" s="35"/>
      <c r="AC72" s="35"/>
      <c r="AD72" s="35"/>
      <c r="AE72" s="35"/>
      <c r="AF72" s="35"/>
      <c r="AG72" s="35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40"/>
      <c r="AW72" s="41"/>
      <c r="AX72" s="41"/>
      <c r="AY72" s="41"/>
      <c r="AZ72" s="41"/>
      <c r="BA72" s="41"/>
      <c r="BB72" s="41"/>
      <c r="BC72" s="41"/>
      <c r="BD72" s="41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8"/>
      <c r="BQ72" s="38"/>
      <c r="BR72" s="38"/>
      <c r="BS72" s="38"/>
      <c r="BT72" s="38"/>
      <c r="BU72" s="38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3"/>
      <c r="CZ72" s="43"/>
      <c r="DA72" s="44"/>
      <c r="DB72" s="44"/>
      <c r="DC72" s="44"/>
      <c r="DD72" s="44"/>
      <c r="DE72" s="44"/>
      <c r="DF72" s="44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28"/>
      <c r="EF72" s="28"/>
      <c r="EG72" s="28"/>
      <c r="EH72" s="28"/>
      <c r="EI72" s="28"/>
      <c r="EJ72" s="28"/>
      <c r="EK72" s="28"/>
      <c r="EL72" s="28"/>
    </row>
    <row r="73" spans="1:142" ht="18">
      <c r="A73" s="24"/>
      <c r="B73" s="2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40"/>
      <c r="R73" s="41"/>
      <c r="S73" s="41"/>
      <c r="T73" s="41"/>
      <c r="U73" s="41"/>
      <c r="V73" s="41"/>
      <c r="W73" s="41"/>
      <c r="X73" s="41"/>
      <c r="Y73" s="41"/>
      <c r="Z73" s="35"/>
      <c r="AA73" s="35"/>
      <c r="AB73" s="35"/>
      <c r="AC73" s="35"/>
      <c r="AD73" s="35"/>
      <c r="AE73" s="35"/>
      <c r="AF73" s="35"/>
      <c r="AG73" s="35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40"/>
      <c r="AW73" s="41"/>
      <c r="AX73" s="41"/>
      <c r="AY73" s="41"/>
      <c r="AZ73" s="41"/>
      <c r="BA73" s="41"/>
      <c r="BB73" s="41"/>
      <c r="BC73" s="41"/>
      <c r="BD73" s="41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8"/>
      <c r="BQ73" s="38"/>
      <c r="BR73" s="38"/>
      <c r="BS73" s="38"/>
      <c r="BT73" s="38"/>
      <c r="BU73" s="38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3"/>
      <c r="CZ73" s="43"/>
      <c r="DA73" s="44"/>
      <c r="DB73" s="44"/>
      <c r="DC73" s="44"/>
      <c r="DD73" s="44"/>
      <c r="DE73" s="44"/>
      <c r="DF73" s="44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28"/>
      <c r="EF73" s="28"/>
      <c r="EG73" s="28"/>
      <c r="EH73" s="28"/>
      <c r="EI73" s="28"/>
      <c r="EJ73" s="28"/>
      <c r="EK73" s="28"/>
      <c r="EL73" s="28"/>
    </row>
    <row r="74" spans="1:142" ht="18">
      <c r="A74" s="24"/>
      <c r="B74" s="2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40"/>
      <c r="R74" s="41"/>
      <c r="S74" s="41"/>
      <c r="T74" s="41"/>
      <c r="U74" s="41"/>
      <c r="V74" s="41"/>
      <c r="W74" s="41"/>
      <c r="X74" s="41"/>
      <c r="Y74" s="41"/>
      <c r="Z74" s="35"/>
      <c r="AA74" s="35"/>
      <c r="AB74" s="35"/>
      <c r="AC74" s="35"/>
      <c r="AD74" s="35"/>
      <c r="AE74" s="35"/>
      <c r="AF74" s="35"/>
      <c r="AG74" s="35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40"/>
      <c r="AW74" s="41"/>
      <c r="AX74" s="41"/>
      <c r="AY74" s="41"/>
      <c r="AZ74" s="41"/>
      <c r="BA74" s="41"/>
      <c r="BB74" s="41"/>
      <c r="BC74" s="41"/>
      <c r="BD74" s="41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8"/>
      <c r="BQ74" s="38"/>
      <c r="BR74" s="38"/>
      <c r="BS74" s="38"/>
      <c r="BT74" s="38"/>
      <c r="BU74" s="38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3"/>
      <c r="CZ74" s="43"/>
      <c r="DA74" s="44"/>
      <c r="DB74" s="44"/>
      <c r="DC74" s="44"/>
      <c r="DD74" s="44"/>
      <c r="DE74" s="44"/>
      <c r="DF74" s="44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28"/>
      <c r="EF74" s="28"/>
      <c r="EG74" s="28"/>
      <c r="EH74" s="28"/>
      <c r="EI74" s="28"/>
      <c r="EJ74" s="28"/>
      <c r="EK74" s="28"/>
      <c r="EL74" s="28"/>
    </row>
    <row r="75" spans="1:142" ht="18">
      <c r="A75" s="24"/>
      <c r="B75" s="2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40"/>
      <c r="R75" s="41"/>
      <c r="S75" s="41"/>
      <c r="T75" s="41"/>
      <c r="U75" s="41"/>
      <c r="V75" s="41"/>
      <c r="W75" s="41"/>
      <c r="X75" s="41"/>
      <c r="Y75" s="41"/>
      <c r="Z75" s="35"/>
      <c r="AA75" s="35"/>
      <c r="AB75" s="35"/>
      <c r="AC75" s="35"/>
      <c r="AD75" s="35"/>
      <c r="AE75" s="35"/>
      <c r="AF75" s="35"/>
      <c r="AG75" s="35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40"/>
      <c r="AW75" s="41"/>
      <c r="AX75" s="41"/>
      <c r="AY75" s="41"/>
      <c r="AZ75" s="41"/>
      <c r="BA75" s="41"/>
      <c r="BB75" s="41"/>
      <c r="BC75" s="41"/>
      <c r="BD75" s="41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8"/>
      <c r="BQ75" s="38"/>
      <c r="BR75" s="38"/>
      <c r="BS75" s="38"/>
      <c r="BT75" s="38"/>
      <c r="BU75" s="38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3"/>
      <c r="CZ75" s="43"/>
      <c r="DA75" s="44"/>
      <c r="DB75" s="44"/>
      <c r="DC75" s="44"/>
      <c r="DD75" s="44"/>
      <c r="DE75" s="44"/>
      <c r="DF75" s="44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28"/>
      <c r="EF75" s="28"/>
      <c r="EG75" s="28"/>
      <c r="EH75" s="28"/>
      <c r="EI75" s="28"/>
      <c r="EJ75" s="28"/>
      <c r="EK75" s="28"/>
      <c r="EL75" s="28"/>
    </row>
    <row r="76" spans="1:142" ht="18">
      <c r="A76" s="24"/>
      <c r="B76" s="2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40"/>
      <c r="R76" s="41"/>
      <c r="S76" s="41"/>
      <c r="T76" s="41"/>
      <c r="U76" s="41"/>
      <c r="V76" s="41"/>
      <c r="W76" s="41"/>
      <c r="X76" s="41"/>
      <c r="Y76" s="41"/>
      <c r="Z76" s="35"/>
      <c r="AA76" s="35"/>
      <c r="AB76" s="35"/>
      <c r="AC76" s="35"/>
      <c r="AD76" s="35"/>
      <c r="AE76" s="35"/>
      <c r="AF76" s="35"/>
      <c r="AG76" s="35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40"/>
      <c r="AW76" s="41"/>
      <c r="AX76" s="41"/>
      <c r="AY76" s="41"/>
      <c r="AZ76" s="41"/>
      <c r="BA76" s="41"/>
      <c r="BB76" s="41"/>
      <c r="BC76" s="41"/>
      <c r="BD76" s="41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8"/>
      <c r="BQ76" s="38"/>
      <c r="BR76" s="38"/>
      <c r="BS76" s="38"/>
      <c r="BT76" s="38"/>
      <c r="BU76" s="38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3"/>
      <c r="CZ76" s="43"/>
      <c r="DA76" s="44"/>
      <c r="DB76" s="44"/>
      <c r="DC76" s="44"/>
      <c r="DD76" s="44"/>
      <c r="DE76" s="44"/>
      <c r="DF76" s="44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28"/>
      <c r="EF76" s="28"/>
      <c r="EG76" s="28"/>
      <c r="EH76" s="28"/>
      <c r="EI76" s="28"/>
      <c r="EJ76" s="28"/>
      <c r="EK76" s="28"/>
      <c r="EL76" s="28"/>
    </row>
    <row r="77" spans="1:142" ht="18">
      <c r="A77" s="24"/>
      <c r="B77" s="2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40"/>
      <c r="R77" s="41"/>
      <c r="S77" s="41"/>
      <c r="T77" s="41"/>
      <c r="U77" s="41"/>
      <c r="V77" s="41"/>
      <c r="W77" s="41"/>
      <c r="X77" s="41"/>
      <c r="Y77" s="41"/>
      <c r="Z77" s="35"/>
      <c r="AA77" s="35"/>
      <c r="AB77" s="35"/>
      <c r="AC77" s="35"/>
      <c r="AD77" s="35"/>
      <c r="AE77" s="35"/>
      <c r="AF77" s="35"/>
      <c r="AG77" s="35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40"/>
      <c r="AW77" s="41"/>
      <c r="AX77" s="41"/>
      <c r="AY77" s="41"/>
      <c r="AZ77" s="41"/>
      <c r="BA77" s="41"/>
      <c r="BB77" s="41"/>
      <c r="BC77" s="41"/>
      <c r="BD77" s="41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33"/>
      <c r="CS77" s="42"/>
      <c r="CT77" s="42"/>
      <c r="CU77" s="42"/>
      <c r="CV77" s="42"/>
      <c r="CW77" s="42"/>
      <c r="CX77" s="42"/>
      <c r="CY77" s="43"/>
      <c r="CZ77" s="43"/>
      <c r="DA77" s="44"/>
      <c r="DB77" s="44"/>
      <c r="DC77" s="44"/>
      <c r="DD77" s="44"/>
      <c r="DE77" s="44"/>
      <c r="DF77" s="44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28"/>
      <c r="EF77" s="28"/>
      <c r="EG77" s="28"/>
      <c r="EH77" s="28"/>
      <c r="EI77" s="28"/>
      <c r="EJ77" s="28"/>
      <c r="EK77" s="28"/>
      <c r="EL77" s="28"/>
    </row>
    <row r="78" spans="1:142" ht="18">
      <c r="A78" s="24"/>
      <c r="B78" s="2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40"/>
      <c r="R78" s="41"/>
      <c r="S78" s="41"/>
      <c r="T78" s="41"/>
      <c r="U78" s="41"/>
      <c r="V78" s="41"/>
      <c r="W78" s="41"/>
      <c r="X78" s="41"/>
      <c r="Y78" s="41"/>
      <c r="Z78" s="35"/>
      <c r="AA78" s="35"/>
      <c r="AB78" s="35"/>
      <c r="AC78" s="35"/>
      <c r="AD78" s="35"/>
      <c r="AE78" s="35"/>
      <c r="AF78" s="35"/>
      <c r="AG78" s="35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40"/>
      <c r="AW78" s="41"/>
      <c r="AX78" s="41"/>
      <c r="AY78" s="41"/>
      <c r="AZ78" s="41"/>
      <c r="BA78" s="41"/>
      <c r="BB78" s="41"/>
      <c r="BC78" s="41"/>
      <c r="BD78" s="41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33"/>
      <c r="CS78" s="42"/>
      <c r="CT78" s="42"/>
      <c r="CU78" s="42"/>
      <c r="CV78" s="42"/>
      <c r="CW78" s="42"/>
      <c r="CX78" s="42"/>
      <c r="CY78" s="43"/>
      <c r="CZ78" s="43"/>
      <c r="DA78" s="44"/>
      <c r="DB78" s="44"/>
      <c r="DC78" s="44"/>
      <c r="DD78" s="44"/>
      <c r="DE78" s="44"/>
      <c r="DF78" s="44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28"/>
      <c r="EF78" s="28"/>
      <c r="EG78" s="28"/>
      <c r="EH78" s="28"/>
      <c r="EI78" s="28"/>
      <c r="EJ78" s="28"/>
      <c r="EK78" s="28"/>
      <c r="EL78" s="28"/>
    </row>
    <row r="79" spans="1:142" ht="18">
      <c r="A79" s="24"/>
      <c r="B79" s="2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40"/>
      <c r="R79" s="41"/>
      <c r="S79" s="41"/>
      <c r="T79" s="41"/>
      <c r="U79" s="41"/>
      <c r="V79" s="41"/>
      <c r="W79" s="41"/>
      <c r="X79" s="41"/>
      <c r="Y79" s="41"/>
      <c r="Z79" s="35"/>
      <c r="AA79" s="35"/>
      <c r="AB79" s="35"/>
      <c r="AC79" s="35"/>
      <c r="AD79" s="35"/>
      <c r="AE79" s="35"/>
      <c r="AF79" s="35"/>
      <c r="AG79" s="35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40"/>
      <c r="AW79" s="41"/>
      <c r="AX79" s="41"/>
      <c r="AY79" s="41"/>
      <c r="AZ79" s="41"/>
      <c r="BA79" s="41"/>
      <c r="BB79" s="41"/>
      <c r="BC79" s="41"/>
      <c r="BD79" s="41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33"/>
      <c r="CS79" s="42"/>
      <c r="CT79" s="42"/>
      <c r="CU79" s="42"/>
      <c r="CV79" s="42"/>
      <c r="CW79" s="42"/>
      <c r="CX79" s="42"/>
      <c r="CY79" s="43"/>
      <c r="CZ79" s="43"/>
      <c r="DA79" s="44"/>
      <c r="DB79" s="44"/>
      <c r="DC79" s="44"/>
      <c r="DD79" s="44"/>
      <c r="DE79" s="44"/>
      <c r="DF79" s="44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28"/>
      <c r="EF79" s="28"/>
      <c r="EG79" s="28"/>
      <c r="EH79" s="28"/>
      <c r="EI79" s="28"/>
      <c r="EJ79" s="28"/>
      <c r="EK79" s="28"/>
      <c r="EL79" s="28"/>
    </row>
    <row r="80" spans="1:142" ht="18">
      <c r="A80" s="24"/>
      <c r="B80" s="2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40"/>
      <c r="R80" s="41"/>
      <c r="S80" s="41"/>
      <c r="T80" s="41"/>
      <c r="U80" s="41"/>
      <c r="V80" s="41"/>
      <c r="W80" s="41"/>
      <c r="X80" s="41"/>
      <c r="Y80" s="41"/>
      <c r="Z80" s="35"/>
      <c r="AA80" s="35"/>
      <c r="AB80" s="35"/>
      <c r="AC80" s="35"/>
      <c r="AD80" s="35"/>
      <c r="AE80" s="35"/>
      <c r="AF80" s="35"/>
      <c r="AG80" s="35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40"/>
      <c r="AW80" s="41"/>
      <c r="AX80" s="41"/>
      <c r="AY80" s="41"/>
      <c r="AZ80" s="41"/>
      <c r="BA80" s="41"/>
      <c r="BB80" s="41"/>
      <c r="BC80" s="41"/>
      <c r="BD80" s="41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33"/>
      <c r="CS80" s="42"/>
      <c r="CT80" s="42"/>
      <c r="CU80" s="42"/>
      <c r="CV80" s="42"/>
      <c r="CW80" s="42"/>
      <c r="CX80" s="42"/>
      <c r="CY80" s="43"/>
      <c r="CZ80" s="43"/>
      <c r="DA80" s="44"/>
      <c r="DB80" s="44"/>
      <c r="DC80" s="44"/>
      <c r="DD80" s="44"/>
      <c r="DE80" s="44"/>
      <c r="DF80" s="44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28"/>
      <c r="EF80" s="28"/>
      <c r="EG80" s="28"/>
      <c r="EH80" s="28"/>
      <c r="EI80" s="28"/>
      <c r="EJ80" s="28"/>
      <c r="EK80" s="28"/>
      <c r="EL80" s="28"/>
    </row>
    <row r="81" spans="1:142" ht="18">
      <c r="A81" s="24"/>
      <c r="B81" s="2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40"/>
      <c r="R81" s="41"/>
      <c r="S81" s="41"/>
      <c r="T81" s="41"/>
      <c r="U81" s="41"/>
      <c r="V81" s="41"/>
      <c r="W81" s="41"/>
      <c r="X81" s="41"/>
      <c r="Y81" s="41"/>
      <c r="Z81" s="35"/>
      <c r="AA81" s="35"/>
      <c r="AB81" s="35"/>
      <c r="AC81" s="35"/>
      <c r="AD81" s="35"/>
      <c r="AE81" s="35"/>
      <c r="AF81" s="35"/>
      <c r="AG81" s="35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40"/>
      <c r="AW81" s="41"/>
      <c r="AX81" s="41"/>
      <c r="AY81" s="41"/>
      <c r="AZ81" s="41"/>
      <c r="BA81" s="41"/>
      <c r="BB81" s="41"/>
      <c r="BC81" s="41"/>
      <c r="BD81" s="41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33"/>
      <c r="CS81" s="42"/>
      <c r="CT81" s="42"/>
      <c r="CU81" s="42"/>
      <c r="CV81" s="42"/>
      <c r="CW81" s="42"/>
      <c r="CX81" s="42"/>
      <c r="CY81" s="43"/>
      <c r="CZ81" s="43"/>
      <c r="DA81" s="44"/>
      <c r="DB81" s="44"/>
      <c r="DC81" s="44"/>
      <c r="DD81" s="44"/>
      <c r="DE81" s="44"/>
      <c r="DF81" s="44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28"/>
      <c r="EF81" s="28"/>
      <c r="EG81" s="28"/>
      <c r="EH81" s="28"/>
      <c r="EI81" s="28"/>
      <c r="EJ81" s="28"/>
      <c r="EK81" s="28"/>
      <c r="EL81" s="28"/>
    </row>
    <row r="82" spans="1:142" ht="18">
      <c r="A82" s="24"/>
      <c r="B82" s="2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40"/>
      <c r="R82" s="41"/>
      <c r="S82" s="41"/>
      <c r="T82" s="41"/>
      <c r="U82" s="41"/>
      <c r="V82" s="41"/>
      <c r="W82" s="41"/>
      <c r="X82" s="41"/>
      <c r="Y82" s="41"/>
      <c r="Z82" s="35"/>
      <c r="AA82" s="35"/>
      <c r="AB82" s="35"/>
      <c r="AC82" s="35"/>
      <c r="AD82" s="35"/>
      <c r="AE82" s="35"/>
      <c r="AF82" s="35"/>
      <c r="AG82" s="35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40"/>
      <c r="AW82" s="41"/>
      <c r="AX82" s="41"/>
      <c r="AY82" s="41"/>
      <c r="AZ82" s="41"/>
      <c r="BA82" s="41"/>
      <c r="BB82" s="41"/>
      <c r="BC82" s="41"/>
      <c r="BD82" s="41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33"/>
      <c r="CS82" s="42"/>
      <c r="CT82" s="42"/>
      <c r="CU82" s="42"/>
      <c r="CV82" s="42"/>
      <c r="CW82" s="42"/>
      <c r="CX82" s="42"/>
      <c r="CY82" s="43"/>
      <c r="CZ82" s="43"/>
      <c r="DA82" s="44"/>
      <c r="DB82" s="44"/>
      <c r="DC82" s="44"/>
      <c r="DD82" s="44"/>
      <c r="DE82" s="44"/>
      <c r="DF82" s="44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28"/>
      <c r="EF82" s="28"/>
      <c r="EG82" s="28"/>
      <c r="EH82" s="28"/>
      <c r="EI82" s="28"/>
      <c r="EJ82" s="28"/>
      <c r="EK82" s="28"/>
      <c r="EL82" s="28"/>
    </row>
    <row r="83" spans="1:142" ht="18">
      <c r="A83" s="24"/>
      <c r="B83" s="2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40"/>
      <c r="R83" s="41"/>
      <c r="S83" s="41"/>
      <c r="T83" s="41"/>
      <c r="U83" s="41"/>
      <c r="V83" s="41"/>
      <c r="W83" s="41"/>
      <c r="X83" s="41"/>
      <c r="Y83" s="41"/>
      <c r="Z83" s="35"/>
      <c r="AA83" s="35"/>
      <c r="AB83" s="35"/>
      <c r="AC83" s="35"/>
      <c r="AD83" s="35"/>
      <c r="AE83" s="35"/>
      <c r="AF83" s="35"/>
      <c r="AG83" s="35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40"/>
      <c r="AW83" s="41"/>
      <c r="AX83" s="41"/>
      <c r="AY83" s="41"/>
      <c r="AZ83" s="41"/>
      <c r="BA83" s="41"/>
      <c r="BB83" s="41"/>
      <c r="BC83" s="41"/>
      <c r="BD83" s="41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33"/>
      <c r="CS83" s="42"/>
      <c r="CT83" s="42"/>
      <c r="CU83" s="42"/>
      <c r="CV83" s="42"/>
      <c r="CW83" s="42"/>
      <c r="CX83" s="42"/>
      <c r="CY83" s="43"/>
      <c r="CZ83" s="43"/>
      <c r="DA83" s="44"/>
      <c r="DB83" s="44"/>
      <c r="DC83" s="44"/>
      <c r="DD83" s="44"/>
      <c r="DE83" s="44"/>
      <c r="DF83" s="44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28"/>
      <c r="EF83" s="28"/>
      <c r="EG83" s="28"/>
      <c r="EH83" s="28"/>
      <c r="EI83" s="28"/>
      <c r="EJ83" s="28"/>
      <c r="EK83" s="28"/>
      <c r="EL83" s="28"/>
    </row>
    <row r="84" spans="1:142" ht="18">
      <c r="A84" s="24"/>
      <c r="B84" s="2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40"/>
      <c r="R84" s="41"/>
      <c r="S84" s="41"/>
      <c r="T84" s="41"/>
      <c r="U84" s="41"/>
      <c r="V84" s="41"/>
      <c r="W84" s="41"/>
      <c r="X84" s="41"/>
      <c r="Y84" s="41"/>
      <c r="Z84" s="35"/>
      <c r="AA84" s="35"/>
      <c r="AB84" s="35"/>
      <c r="AC84" s="35"/>
      <c r="AD84" s="35"/>
      <c r="AE84" s="35"/>
      <c r="AF84" s="35"/>
      <c r="AG84" s="35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40"/>
      <c r="AW84" s="41"/>
      <c r="AX84" s="41"/>
      <c r="AY84" s="41"/>
      <c r="AZ84" s="41"/>
      <c r="BA84" s="41"/>
      <c r="BB84" s="41"/>
      <c r="BC84" s="41"/>
      <c r="BD84" s="41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33"/>
      <c r="CS84" s="42"/>
      <c r="CT84" s="42"/>
      <c r="CU84" s="42"/>
      <c r="CV84" s="42"/>
      <c r="CW84" s="42"/>
      <c r="CX84" s="42"/>
      <c r="CY84" s="43"/>
      <c r="CZ84" s="43"/>
      <c r="DA84" s="44"/>
      <c r="DB84" s="44"/>
      <c r="DC84" s="44"/>
      <c r="DD84" s="44"/>
      <c r="DE84" s="44"/>
      <c r="DF84" s="44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28"/>
      <c r="EF84" s="28"/>
      <c r="EG84" s="28"/>
      <c r="EH84" s="28"/>
      <c r="EI84" s="28"/>
      <c r="EJ84" s="28"/>
      <c r="EK84" s="28"/>
      <c r="EL84" s="28"/>
    </row>
    <row r="85" spans="1:142" ht="18">
      <c r="A85" s="24"/>
      <c r="B85" s="2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40"/>
      <c r="R85" s="41"/>
      <c r="S85" s="41"/>
      <c r="T85" s="41"/>
      <c r="U85" s="41"/>
      <c r="V85" s="41"/>
      <c r="W85" s="41"/>
      <c r="X85" s="41"/>
      <c r="Y85" s="41"/>
      <c r="Z85" s="35"/>
      <c r="AA85" s="35"/>
      <c r="AB85" s="35"/>
      <c r="AC85" s="35"/>
      <c r="AD85" s="35"/>
      <c r="AE85" s="35"/>
      <c r="AF85" s="35"/>
      <c r="AG85" s="35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40"/>
      <c r="AW85" s="41"/>
      <c r="AX85" s="41"/>
      <c r="AY85" s="41"/>
      <c r="AZ85" s="41"/>
      <c r="BA85" s="41"/>
      <c r="BB85" s="41"/>
      <c r="BC85" s="41"/>
      <c r="BD85" s="41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33"/>
      <c r="CS85" s="42"/>
      <c r="CT85" s="42"/>
      <c r="CU85" s="42"/>
      <c r="CV85" s="42"/>
      <c r="CW85" s="42"/>
      <c r="CX85" s="42"/>
      <c r="CY85" s="43"/>
      <c r="CZ85" s="43"/>
      <c r="DA85" s="44"/>
      <c r="DB85" s="44"/>
      <c r="DC85" s="44"/>
      <c r="DD85" s="44"/>
      <c r="DE85" s="44"/>
      <c r="DF85" s="44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28"/>
      <c r="EF85" s="28"/>
      <c r="EG85" s="28"/>
      <c r="EH85" s="28"/>
      <c r="EI85" s="28"/>
      <c r="EJ85" s="28"/>
      <c r="EK85" s="28"/>
      <c r="EL85" s="28"/>
    </row>
    <row r="86" spans="1:142" ht="18">
      <c r="A86" s="24"/>
      <c r="B86" s="2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40"/>
      <c r="R86" s="41"/>
      <c r="S86" s="41"/>
      <c r="T86" s="41"/>
      <c r="U86" s="41"/>
      <c r="V86" s="41"/>
      <c r="W86" s="41"/>
      <c r="X86" s="41"/>
      <c r="Y86" s="41"/>
      <c r="Z86" s="35"/>
      <c r="AA86" s="35"/>
      <c r="AB86" s="35"/>
      <c r="AC86" s="35"/>
      <c r="AD86" s="35"/>
      <c r="AE86" s="35"/>
      <c r="AF86" s="35"/>
      <c r="AG86" s="35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40"/>
      <c r="AW86" s="41"/>
      <c r="AX86" s="41"/>
      <c r="AY86" s="41"/>
      <c r="AZ86" s="41"/>
      <c r="BA86" s="41"/>
      <c r="BB86" s="41"/>
      <c r="BC86" s="41"/>
      <c r="BD86" s="41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33"/>
      <c r="CS86" s="42"/>
      <c r="CT86" s="42"/>
      <c r="CU86" s="42"/>
      <c r="CV86" s="42"/>
      <c r="CW86" s="42"/>
      <c r="CX86" s="42"/>
      <c r="CY86" s="43"/>
      <c r="CZ86" s="43"/>
      <c r="DA86" s="44"/>
      <c r="DB86" s="44"/>
      <c r="DC86" s="44"/>
      <c r="DD86" s="44"/>
      <c r="DE86" s="44"/>
      <c r="DF86" s="44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28"/>
      <c r="EF86" s="28"/>
      <c r="EG86" s="28"/>
      <c r="EH86" s="28"/>
      <c r="EI86" s="28"/>
      <c r="EJ86" s="28"/>
      <c r="EK86" s="28"/>
      <c r="EL86" s="28"/>
    </row>
    <row r="87" spans="1:142" ht="18">
      <c r="A87" s="24"/>
      <c r="B87" s="2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40"/>
      <c r="R87" s="41"/>
      <c r="S87" s="41"/>
      <c r="T87" s="41"/>
      <c r="U87" s="41"/>
      <c r="V87" s="41"/>
      <c r="W87" s="41"/>
      <c r="X87" s="41"/>
      <c r="Y87" s="41"/>
      <c r="Z87" s="35"/>
      <c r="AA87" s="35"/>
      <c r="AB87" s="35"/>
      <c r="AC87" s="35"/>
      <c r="AD87" s="35"/>
      <c r="AE87" s="35"/>
      <c r="AF87" s="35"/>
      <c r="AG87" s="35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40"/>
      <c r="AW87" s="41"/>
      <c r="AX87" s="41"/>
      <c r="AY87" s="41"/>
      <c r="AZ87" s="41"/>
      <c r="BA87" s="41"/>
      <c r="BB87" s="41"/>
      <c r="BC87" s="41"/>
      <c r="BD87" s="41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33"/>
      <c r="CS87" s="42"/>
      <c r="CT87" s="42"/>
      <c r="CU87" s="42"/>
      <c r="CV87" s="42"/>
      <c r="CW87" s="42"/>
      <c r="CX87" s="42"/>
      <c r="CY87" s="43"/>
      <c r="CZ87" s="43"/>
      <c r="DA87" s="44"/>
      <c r="DB87" s="44"/>
      <c r="DC87" s="44"/>
      <c r="DD87" s="44"/>
      <c r="DE87" s="44"/>
      <c r="DF87" s="44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28"/>
      <c r="EF87" s="28"/>
      <c r="EG87" s="28"/>
      <c r="EH87" s="28"/>
      <c r="EI87" s="28"/>
      <c r="EJ87" s="28"/>
      <c r="EK87" s="28"/>
      <c r="EL87" s="28"/>
    </row>
    <row r="88" spans="1:142" ht="18">
      <c r="A88" s="24"/>
      <c r="B88" s="2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40"/>
      <c r="R88" s="41"/>
      <c r="S88" s="41"/>
      <c r="T88" s="41"/>
      <c r="U88" s="41"/>
      <c r="V88" s="41"/>
      <c r="W88" s="41"/>
      <c r="X88" s="41"/>
      <c r="Y88" s="41"/>
      <c r="Z88" s="35"/>
      <c r="AA88" s="35"/>
      <c r="AB88" s="35"/>
      <c r="AC88" s="35"/>
      <c r="AD88" s="35"/>
      <c r="AE88" s="35"/>
      <c r="AF88" s="35"/>
      <c r="AG88" s="35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40"/>
      <c r="AW88" s="41"/>
      <c r="AX88" s="41"/>
      <c r="AY88" s="41"/>
      <c r="AZ88" s="41"/>
      <c r="BA88" s="41"/>
      <c r="BB88" s="41"/>
      <c r="BC88" s="41"/>
      <c r="BD88" s="41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33"/>
      <c r="CS88" s="42"/>
      <c r="CT88" s="42"/>
      <c r="CU88" s="42"/>
      <c r="CV88" s="42"/>
      <c r="CW88" s="42"/>
      <c r="CX88" s="42"/>
      <c r="CY88" s="43"/>
      <c r="CZ88" s="43"/>
      <c r="DA88" s="44"/>
      <c r="DB88" s="44"/>
      <c r="DC88" s="44"/>
      <c r="DD88" s="44"/>
      <c r="DE88" s="44"/>
      <c r="DF88" s="44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28"/>
      <c r="EF88" s="28"/>
      <c r="EG88" s="28"/>
      <c r="EH88" s="28"/>
      <c r="EI88" s="28"/>
      <c r="EJ88" s="28"/>
      <c r="EK88" s="28"/>
      <c r="EL88" s="28"/>
    </row>
    <row r="89" spans="1:142" ht="18">
      <c r="A89" s="24"/>
      <c r="B89" s="2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40"/>
      <c r="R89" s="41"/>
      <c r="S89" s="41"/>
      <c r="T89" s="41"/>
      <c r="U89" s="41"/>
      <c r="V89" s="41"/>
      <c r="W89" s="41"/>
      <c r="X89" s="41"/>
      <c r="Y89" s="41"/>
      <c r="Z89" s="35"/>
      <c r="AA89" s="35"/>
      <c r="AB89" s="35"/>
      <c r="AC89" s="35"/>
      <c r="AD89" s="35"/>
      <c r="AE89" s="35"/>
      <c r="AF89" s="35"/>
      <c r="AG89" s="35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40"/>
      <c r="AW89" s="41"/>
      <c r="AX89" s="41"/>
      <c r="AY89" s="41"/>
      <c r="AZ89" s="41"/>
      <c r="BA89" s="41"/>
      <c r="BB89" s="41"/>
      <c r="BC89" s="41"/>
      <c r="BD89" s="41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33"/>
      <c r="CS89" s="42"/>
      <c r="CT89" s="42"/>
      <c r="CU89" s="42"/>
      <c r="CV89" s="42"/>
      <c r="CW89" s="42"/>
      <c r="CX89" s="42"/>
      <c r="CY89" s="43"/>
      <c r="CZ89" s="43"/>
      <c r="DA89" s="44"/>
      <c r="DB89" s="44"/>
      <c r="DC89" s="44"/>
      <c r="DD89" s="44"/>
      <c r="DE89" s="44"/>
      <c r="DF89" s="44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28"/>
      <c r="EF89" s="28"/>
      <c r="EG89" s="28"/>
      <c r="EH89" s="28"/>
      <c r="EI89" s="28"/>
      <c r="EJ89" s="28"/>
      <c r="EK89" s="28"/>
      <c r="EL89" s="28"/>
    </row>
    <row r="90" spans="1:142" ht="18">
      <c r="A90" s="24"/>
      <c r="B90" s="2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40"/>
      <c r="R90" s="41"/>
      <c r="S90" s="41"/>
      <c r="T90" s="41"/>
      <c r="U90" s="41"/>
      <c r="V90" s="41"/>
      <c r="W90" s="41"/>
      <c r="X90" s="41"/>
      <c r="Y90" s="41"/>
      <c r="Z90" s="35"/>
      <c r="AA90" s="35"/>
      <c r="AB90" s="35"/>
      <c r="AC90" s="35"/>
      <c r="AD90" s="35"/>
      <c r="AE90" s="35"/>
      <c r="AF90" s="35"/>
      <c r="AG90" s="35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40"/>
      <c r="AW90" s="41"/>
      <c r="AX90" s="41"/>
      <c r="AY90" s="41"/>
      <c r="AZ90" s="41"/>
      <c r="BA90" s="41"/>
      <c r="BB90" s="41"/>
      <c r="BC90" s="41"/>
      <c r="BD90" s="41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33"/>
      <c r="CS90" s="42"/>
      <c r="CT90" s="42"/>
      <c r="CU90" s="42"/>
      <c r="CV90" s="42"/>
      <c r="CW90" s="42"/>
      <c r="CX90" s="42"/>
      <c r="CY90" s="43"/>
      <c r="CZ90" s="43"/>
      <c r="DA90" s="44"/>
      <c r="DB90" s="44"/>
      <c r="DC90" s="44"/>
      <c r="DD90" s="44"/>
      <c r="DE90" s="44"/>
      <c r="DF90" s="44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28"/>
      <c r="EF90" s="28"/>
      <c r="EG90" s="28"/>
      <c r="EH90" s="28"/>
      <c r="EI90" s="28"/>
      <c r="EJ90" s="28"/>
      <c r="EK90" s="28"/>
      <c r="EL90" s="28"/>
    </row>
    <row r="91" spans="1:142" ht="18">
      <c r="A91" s="24"/>
      <c r="B91" s="2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40"/>
      <c r="R91" s="41"/>
      <c r="S91" s="41"/>
      <c r="T91" s="41"/>
      <c r="U91" s="41"/>
      <c r="V91" s="41"/>
      <c r="W91" s="41"/>
      <c r="X91" s="41"/>
      <c r="Y91" s="41"/>
      <c r="Z91" s="35"/>
      <c r="AA91" s="35"/>
      <c r="AB91" s="35"/>
      <c r="AC91" s="35"/>
      <c r="AD91" s="35"/>
      <c r="AE91" s="35"/>
      <c r="AF91" s="35"/>
      <c r="AG91" s="35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40"/>
      <c r="AW91" s="41"/>
      <c r="AX91" s="41"/>
      <c r="AY91" s="41"/>
      <c r="AZ91" s="41"/>
      <c r="BA91" s="41"/>
      <c r="BB91" s="41"/>
      <c r="BC91" s="41"/>
      <c r="BD91" s="41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33"/>
      <c r="CS91" s="42"/>
      <c r="CT91" s="42"/>
      <c r="CU91" s="42"/>
      <c r="CV91" s="42"/>
      <c r="CW91" s="42"/>
      <c r="CX91" s="42"/>
      <c r="CY91" s="43"/>
      <c r="CZ91" s="43"/>
      <c r="DA91" s="44"/>
      <c r="DB91" s="44"/>
      <c r="DC91" s="44"/>
      <c r="DD91" s="44"/>
      <c r="DE91" s="44"/>
      <c r="DF91" s="44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28"/>
      <c r="EF91" s="28"/>
      <c r="EG91" s="28"/>
      <c r="EH91" s="28"/>
      <c r="EI91" s="28"/>
      <c r="EJ91" s="28"/>
      <c r="EK91" s="28"/>
      <c r="EL91" s="28"/>
    </row>
    <row r="92" spans="1:142" ht="18">
      <c r="A92" s="24"/>
      <c r="B92" s="2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40"/>
      <c r="R92" s="41"/>
      <c r="S92" s="41"/>
      <c r="T92" s="41"/>
      <c r="U92" s="41"/>
      <c r="V92" s="41"/>
      <c r="W92" s="41"/>
      <c r="X92" s="41"/>
      <c r="Y92" s="41"/>
      <c r="Z92" s="35"/>
      <c r="AA92" s="35"/>
      <c r="AB92" s="35"/>
      <c r="AC92" s="35"/>
      <c r="AD92" s="35"/>
      <c r="AE92" s="35"/>
      <c r="AF92" s="35"/>
      <c r="AG92" s="35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40"/>
      <c r="AW92" s="41"/>
      <c r="AX92" s="41"/>
      <c r="AY92" s="41"/>
      <c r="AZ92" s="41"/>
      <c r="BA92" s="41"/>
      <c r="BB92" s="41"/>
      <c r="BC92" s="41"/>
      <c r="BD92" s="41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33"/>
      <c r="CS92" s="42"/>
      <c r="CT92" s="42"/>
      <c r="CU92" s="42"/>
      <c r="CV92" s="42"/>
      <c r="CW92" s="42"/>
      <c r="CX92" s="42"/>
      <c r="CY92" s="43"/>
      <c r="CZ92" s="43"/>
      <c r="DA92" s="44"/>
      <c r="DB92" s="44"/>
      <c r="DC92" s="44"/>
      <c r="DD92" s="44"/>
      <c r="DE92" s="44"/>
      <c r="DF92" s="44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28"/>
      <c r="EF92" s="28"/>
      <c r="EG92" s="28"/>
      <c r="EH92" s="28"/>
      <c r="EI92" s="28"/>
      <c r="EJ92" s="28"/>
      <c r="EK92" s="28"/>
      <c r="EL92" s="28"/>
    </row>
    <row r="93" spans="1:142" ht="18">
      <c r="A93" s="24"/>
      <c r="B93" s="2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40"/>
      <c r="R93" s="41"/>
      <c r="S93" s="41"/>
      <c r="T93" s="41"/>
      <c r="U93" s="41"/>
      <c r="V93" s="41"/>
      <c r="W93" s="41"/>
      <c r="X93" s="41"/>
      <c r="Y93" s="41"/>
      <c r="Z93" s="35"/>
      <c r="AA93" s="35"/>
      <c r="AB93" s="35"/>
      <c r="AC93" s="35"/>
      <c r="AD93" s="35"/>
      <c r="AE93" s="35"/>
      <c r="AF93" s="35"/>
      <c r="AG93" s="35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40"/>
      <c r="AW93" s="41"/>
      <c r="AX93" s="41"/>
      <c r="AY93" s="41"/>
      <c r="AZ93" s="41"/>
      <c r="BA93" s="41"/>
      <c r="BB93" s="41"/>
      <c r="BC93" s="41"/>
      <c r="BD93" s="41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33"/>
      <c r="CS93" s="42"/>
      <c r="CT93" s="42"/>
      <c r="CU93" s="42"/>
      <c r="CV93" s="42"/>
      <c r="CW93" s="42"/>
      <c r="CX93" s="42"/>
      <c r="CY93" s="43"/>
      <c r="CZ93" s="43"/>
      <c r="DA93" s="44"/>
      <c r="DB93" s="44"/>
      <c r="DC93" s="44"/>
      <c r="DD93" s="44"/>
      <c r="DE93" s="44"/>
      <c r="DF93" s="44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28"/>
      <c r="EF93" s="28"/>
      <c r="EG93" s="28"/>
      <c r="EH93" s="28"/>
      <c r="EI93" s="28"/>
      <c r="EJ93" s="28"/>
      <c r="EK93" s="28"/>
      <c r="EL93" s="28"/>
    </row>
    <row r="94" spans="1:142" ht="18">
      <c r="A94" s="24"/>
      <c r="B94" s="2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40"/>
      <c r="R94" s="41"/>
      <c r="S94" s="41"/>
      <c r="T94" s="41"/>
      <c r="U94" s="41"/>
      <c r="V94" s="41"/>
      <c r="W94" s="41"/>
      <c r="X94" s="41"/>
      <c r="Y94" s="41"/>
      <c r="Z94" s="35"/>
      <c r="AA94" s="35"/>
      <c r="AB94" s="35"/>
      <c r="AC94" s="35"/>
      <c r="AD94" s="35"/>
      <c r="AE94" s="35"/>
      <c r="AF94" s="35"/>
      <c r="AG94" s="35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40"/>
      <c r="AW94" s="41"/>
      <c r="AX94" s="41"/>
      <c r="AY94" s="41"/>
      <c r="AZ94" s="41"/>
      <c r="BA94" s="41"/>
      <c r="BB94" s="41"/>
      <c r="BC94" s="41"/>
      <c r="BD94" s="41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33"/>
      <c r="CS94" s="42"/>
      <c r="CT94" s="42"/>
      <c r="CU94" s="42"/>
      <c r="CV94" s="42"/>
      <c r="CW94" s="42"/>
      <c r="CX94" s="42"/>
      <c r="CY94" s="43"/>
      <c r="CZ94" s="43"/>
      <c r="DA94" s="44"/>
      <c r="DB94" s="44"/>
      <c r="DC94" s="44"/>
      <c r="DD94" s="44"/>
      <c r="DE94" s="44"/>
      <c r="DF94" s="44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28"/>
      <c r="EF94" s="28"/>
      <c r="EG94" s="28"/>
      <c r="EH94" s="28"/>
      <c r="EI94" s="28"/>
      <c r="EJ94" s="28"/>
      <c r="EK94" s="28"/>
      <c r="EL94" s="28"/>
    </row>
    <row r="95" spans="1:142" ht="18">
      <c r="A95" s="24"/>
      <c r="B95" s="2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40"/>
      <c r="R95" s="41"/>
      <c r="S95" s="41"/>
      <c r="T95" s="41"/>
      <c r="U95" s="41"/>
      <c r="V95" s="41"/>
      <c r="W95" s="41"/>
      <c r="X95" s="41"/>
      <c r="Y95" s="41"/>
      <c r="Z95" s="35"/>
      <c r="AA95" s="35"/>
      <c r="AB95" s="35"/>
      <c r="AC95" s="35"/>
      <c r="AD95" s="35"/>
      <c r="AE95" s="35"/>
      <c r="AF95" s="35"/>
      <c r="AG95" s="35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40"/>
      <c r="AW95" s="41"/>
      <c r="AX95" s="41"/>
      <c r="AY95" s="41"/>
      <c r="AZ95" s="41"/>
      <c r="BA95" s="41"/>
      <c r="BB95" s="41"/>
      <c r="BC95" s="41"/>
      <c r="BD95" s="41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33"/>
      <c r="CS95" s="42"/>
      <c r="CT95" s="42"/>
      <c r="CU95" s="42"/>
      <c r="CV95" s="42"/>
      <c r="CW95" s="42"/>
      <c r="CX95" s="42"/>
      <c r="CY95" s="43"/>
      <c r="CZ95" s="43"/>
      <c r="DA95" s="44"/>
      <c r="DB95" s="44"/>
      <c r="DC95" s="44"/>
      <c r="DD95" s="44"/>
      <c r="DE95" s="44"/>
      <c r="DF95" s="44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28"/>
      <c r="EF95" s="28"/>
      <c r="EG95" s="28"/>
      <c r="EH95" s="28"/>
      <c r="EI95" s="28"/>
      <c r="EJ95" s="28"/>
      <c r="EK95" s="28"/>
      <c r="EL95" s="28"/>
    </row>
    <row r="96" spans="1:142" ht="18">
      <c r="A96" s="24"/>
      <c r="B96" s="2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40"/>
      <c r="R96" s="41"/>
      <c r="S96" s="41"/>
      <c r="T96" s="41"/>
      <c r="U96" s="41"/>
      <c r="V96" s="41"/>
      <c r="W96" s="41"/>
      <c r="X96" s="41"/>
      <c r="Y96" s="41"/>
      <c r="Z96" s="35"/>
      <c r="AA96" s="35"/>
      <c r="AB96" s="35"/>
      <c r="AC96" s="35"/>
      <c r="AD96" s="35"/>
      <c r="AE96" s="35"/>
      <c r="AF96" s="35"/>
      <c r="AG96" s="35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40"/>
      <c r="AW96" s="41"/>
      <c r="AX96" s="41"/>
      <c r="AY96" s="41"/>
      <c r="AZ96" s="41"/>
      <c r="BA96" s="41"/>
      <c r="BB96" s="41"/>
      <c r="BC96" s="41"/>
      <c r="BD96" s="41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33"/>
      <c r="CS96" s="42"/>
      <c r="CT96" s="42"/>
      <c r="CU96" s="42"/>
      <c r="CV96" s="42"/>
      <c r="CW96" s="42"/>
      <c r="CX96" s="42"/>
      <c r="CY96" s="43"/>
      <c r="CZ96" s="43"/>
      <c r="DA96" s="44"/>
      <c r="DB96" s="44"/>
      <c r="DC96" s="44"/>
      <c r="DD96" s="44"/>
      <c r="DE96" s="44"/>
      <c r="DF96" s="44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28"/>
      <c r="EF96" s="28"/>
      <c r="EG96" s="28"/>
      <c r="EH96" s="28"/>
      <c r="EI96" s="28"/>
      <c r="EJ96" s="28"/>
      <c r="EK96" s="28"/>
      <c r="EL96" s="28"/>
    </row>
    <row r="97" spans="1:142" ht="18">
      <c r="A97" s="24"/>
      <c r="B97" s="2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40"/>
      <c r="R97" s="41"/>
      <c r="S97" s="41"/>
      <c r="T97" s="41"/>
      <c r="U97" s="41"/>
      <c r="V97" s="41"/>
      <c r="W97" s="41"/>
      <c r="X97" s="41"/>
      <c r="Y97" s="41"/>
      <c r="Z97" s="35"/>
      <c r="AA97" s="35"/>
      <c r="AB97" s="35"/>
      <c r="AC97" s="35"/>
      <c r="AD97" s="35"/>
      <c r="AE97" s="35"/>
      <c r="AF97" s="35"/>
      <c r="AG97" s="35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40"/>
      <c r="AW97" s="41"/>
      <c r="AX97" s="41"/>
      <c r="AY97" s="41"/>
      <c r="AZ97" s="41"/>
      <c r="BA97" s="41"/>
      <c r="BB97" s="41"/>
      <c r="BC97" s="41"/>
      <c r="BD97" s="41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33"/>
      <c r="CS97" s="42"/>
      <c r="CT97" s="42"/>
      <c r="CU97" s="42"/>
      <c r="CV97" s="42"/>
      <c r="CW97" s="42"/>
      <c r="CX97" s="42"/>
      <c r="CY97" s="43"/>
      <c r="CZ97" s="43"/>
      <c r="DA97" s="44"/>
      <c r="DB97" s="44"/>
      <c r="DC97" s="44"/>
      <c r="DD97" s="44"/>
      <c r="DE97" s="44"/>
      <c r="DF97" s="44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28"/>
      <c r="EF97" s="28"/>
      <c r="EG97" s="28"/>
      <c r="EH97" s="28"/>
      <c r="EI97" s="28"/>
      <c r="EJ97" s="28"/>
      <c r="EK97" s="28"/>
      <c r="EL97" s="28"/>
    </row>
    <row r="98" spans="1:142" ht="18">
      <c r="A98" s="24"/>
      <c r="B98" s="2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40"/>
      <c r="R98" s="41"/>
      <c r="S98" s="41"/>
      <c r="T98" s="41"/>
      <c r="U98" s="41"/>
      <c r="V98" s="41"/>
      <c r="W98" s="41"/>
      <c r="X98" s="41"/>
      <c r="Y98" s="41"/>
      <c r="Z98" s="35"/>
      <c r="AA98" s="35"/>
      <c r="AB98" s="35"/>
      <c r="AC98" s="35"/>
      <c r="AD98" s="35"/>
      <c r="AE98" s="35"/>
      <c r="AF98" s="35"/>
      <c r="AG98" s="35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40"/>
      <c r="AW98" s="41"/>
      <c r="AX98" s="41"/>
      <c r="AY98" s="41"/>
      <c r="AZ98" s="41"/>
      <c r="BA98" s="41"/>
      <c r="BB98" s="41"/>
      <c r="BC98" s="41"/>
      <c r="BD98" s="41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33"/>
      <c r="CS98" s="42"/>
      <c r="CT98" s="42"/>
      <c r="CU98" s="42"/>
      <c r="CV98" s="42"/>
      <c r="CW98" s="42"/>
      <c r="CX98" s="42"/>
      <c r="CY98" s="43"/>
      <c r="CZ98" s="43"/>
      <c r="DA98" s="44"/>
      <c r="DB98" s="44"/>
      <c r="DC98" s="44"/>
      <c r="DD98" s="44"/>
      <c r="DE98" s="44"/>
      <c r="DF98" s="44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28"/>
      <c r="EF98" s="28"/>
      <c r="EG98" s="28"/>
      <c r="EH98" s="28"/>
      <c r="EI98" s="28"/>
      <c r="EJ98" s="28"/>
      <c r="EK98" s="28"/>
      <c r="EL98" s="28"/>
    </row>
    <row r="99" spans="1:142" ht="18">
      <c r="A99" s="24"/>
      <c r="B99" s="2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40"/>
      <c r="R99" s="41"/>
      <c r="S99" s="41"/>
      <c r="T99" s="41"/>
      <c r="U99" s="41"/>
      <c r="V99" s="41"/>
      <c r="W99" s="41"/>
      <c r="X99" s="41"/>
      <c r="Y99" s="41"/>
      <c r="Z99" s="35"/>
      <c r="AA99" s="35"/>
      <c r="AB99" s="35"/>
      <c r="AC99" s="35"/>
      <c r="AD99" s="35"/>
      <c r="AE99" s="35"/>
      <c r="AF99" s="35"/>
      <c r="AG99" s="35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40"/>
      <c r="AW99" s="41"/>
      <c r="AX99" s="41"/>
      <c r="AY99" s="41"/>
      <c r="AZ99" s="41"/>
      <c r="BA99" s="41"/>
      <c r="BB99" s="41"/>
      <c r="BC99" s="41"/>
      <c r="BD99" s="41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33"/>
      <c r="CS99" s="42"/>
      <c r="CT99" s="42"/>
      <c r="CU99" s="42"/>
      <c r="CV99" s="42"/>
      <c r="CW99" s="42"/>
      <c r="CX99" s="42"/>
      <c r="CY99" s="43"/>
      <c r="CZ99" s="43"/>
      <c r="DA99" s="44"/>
      <c r="DB99" s="44"/>
      <c r="DC99" s="44"/>
      <c r="DD99" s="44"/>
      <c r="DE99" s="44"/>
      <c r="DF99" s="44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28"/>
      <c r="EF99" s="28"/>
      <c r="EG99" s="28"/>
      <c r="EH99" s="28"/>
      <c r="EI99" s="28"/>
      <c r="EJ99" s="28"/>
      <c r="EK99" s="28"/>
      <c r="EL99" s="28"/>
    </row>
    <row r="100" spans="1:142" ht="18">
      <c r="A100" s="24"/>
      <c r="B100" s="2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40"/>
      <c r="R100" s="41"/>
      <c r="S100" s="41"/>
      <c r="T100" s="41"/>
      <c r="U100" s="41"/>
      <c r="V100" s="41"/>
      <c r="W100" s="41"/>
      <c r="X100" s="41"/>
      <c r="Y100" s="41"/>
      <c r="Z100" s="35"/>
      <c r="AA100" s="35"/>
      <c r="AB100" s="35"/>
      <c r="AC100" s="35"/>
      <c r="AD100" s="35"/>
      <c r="AE100" s="35"/>
      <c r="AF100" s="35"/>
      <c r="AG100" s="35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40"/>
      <c r="AW100" s="41"/>
      <c r="AX100" s="41"/>
      <c r="AY100" s="41"/>
      <c r="AZ100" s="41"/>
      <c r="BA100" s="41"/>
      <c r="BB100" s="41"/>
      <c r="BC100" s="41"/>
      <c r="BD100" s="41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33"/>
      <c r="CS100" s="42"/>
      <c r="CT100" s="42"/>
      <c r="CU100" s="42"/>
      <c r="CV100" s="42"/>
      <c r="CW100" s="42"/>
      <c r="CX100" s="42"/>
      <c r="CY100" s="43"/>
      <c r="CZ100" s="43"/>
      <c r="DA100" s="44"/>
      <c r="DB100" s="44"/>
      <c r="DC100" s="44"/>
      <c r="DD100" s="44"/>
      <c r="DE100" s="44"/>
      <c r="DF100" s="44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28"/>
      <c r="EF100" s="28"/>
      <c r="EG100" s="28"/>
      <c r="EH100" s="28"/>
      <c r="EI100" s="28"/>
      <c r="EJ100" s="28"/>
      <c r="EK100" s="28"/>
      <c r="EL100" s="28"/>
    </row>
    <row r="101" spans="1:142" ht="18">
      <c r="A101" s="24"/>
      <c r="B101" s="2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40"/>
      <c r="R101" s="41"/>
      <c r="S101" s="41"/>
      <c r="T101" s="41"/>
      <c r="U101" s="41"/>
      <c r="V101" s="41"/>
      <c r="W101" s="41"/>
      <c r="X101" s="41"/>
      <c r="Y101" s="41"/>
      <c r="Z101" s="35"/>
      <c r="AA101" s="35"/>
      <c r="AB101" s="35"/>
      <c r="AC101" s="35"/>
      <c r="AD101" s="35"/>
      <c r="AE101" s="35"/>
      <c r="AF101" s="35"/>
      <c r="AG101" s="35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40"/>
      <c r="AW101" s="41"/>
      <c r="AX101" s="41"/>
      <c r="AY101" s="41"/>
      <c r="AZ101" s="41"/>
      <c r="BA101" s="41"/>
      <c r="BB101" s="41"/>
      <c r="BC101" s="41"/>
      <c r="BD101" s="41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33"/>
      <c r="CS101" s="42"/>
      <c r="CT101" s="42"/>
      <c r="CU101" s="42"/>
      <c r="CV101" s="42"/>
      <c r="CW101" s="42"/>
      <c r="CX101" s="42"/>
      <c r="CY101" s="43"/>
      <c r="CZ101" s="43"/>
      <c r="DA101" s="44"/>
      <c r="DB101" s="44"/>
      <c r="DC101" s="44"/>
      <c r="DD101" s="44"/>
      <c r="DE101" s="44"/>
      <c r="DF101" s="44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28"/>
      <c r="EF101" s="28"/>
      <c r="EG101" s="28"/>
      <c r="EH101" s="28"/>
      <c r="EI101" s="28"/>
      <c r="EJ101" s="28"/>
      <c r="EK101" s="28"/>
      <c r="EL101" s="28"/>
    </row>
    <row r="102" spans="1:142" ht="18">
      <c r="A102" s="24"/>
      <c r="B102" s="2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40"/>
      <c r="R102" s="41"/>
      <c r="S102" s="41"/>
      <c r="T102" s="41"/>
      <c r="U102" s="41"/>
      <c r="V102" s="41"/>
      <c r="W102" s="41"/>
      <c r="X102" s="41"/>
      <c r="Y102" s="41"/>
      <c r="Z102" s="35"/>
      <c r="AA102" s="35"/>
      <c r="AB102" s="35"/>
      <c r="AC102" s="35"/>
      <c r="AD102" s="35"/>
      <c r="AE102" s="35"/>
      <c r="AF102" s="35"/>
      <c r="AG102" s="35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40"/>
      <c r="AW102" s="41"/>
      <c r="AX102" s="41"/>
      <c r="AY102" s="41"/>
      <c r="AZ102" s="41"/>
      <c r="BA102" s="41"/>
      <c r="BB102" s="41"/>
      <c r="BC102" s="41"/>
      <c r="BD102" s="41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33"/>
      <c r="CS102" s="42"/>
      <c r="CT102" s="42"/>
      <c r="CU102" s="42"/>
      <c r="CV102" s="42"/>
      <c r="CW102" s="42"/>
      <c r="CX102" s="42"/>
      <c r="CY102" s="43"/>
      <c r="CZ102" s="43"/>
      <c r="DA102" s="44"/>
      <c r="DB102" s="44"/>
      <c r="DC102" s="44"/>
      <c r="DD102" s="44"/>
      <c r="DE102" s="44"/>
      <c r="DF102" s="44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28"/>
      <c r="EF102" s="28"/>
      <c r="EG102" s="28"/>
      <c r="EH102" s="28"/>
      <c r="EI102" s="28"/>
      <c r="EJ102" s="28"/>
      <c r="EK102" s="28"/>
      <c r="EL102" s="28"/>
    </row>
    <row r="103" spans="1:142" ht="18">
      <c r="A103" s="24"/>
      <c r="B103" s="2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40"/>
      <c r="R103" s="41"/>
      <c r="S103" s="41"/>
      <c r="T103" s="41"/>
      <c r="U103" s="41"/>
      <c r="V103" s="41"/>
      <c r="W103" s="41"/>
      <c r="X103" s="41"/>
      <c r="Y103" s="41"/>
      <c r="Z103" s="35"/>
      <c r="AA103" s="35"/>
      <c r="AB103" s="35"/>
      <c r="AC103" s="35"/>
      <c r="AD103" s="35"/>
      <c r="AE103" s="35"/>
      <c r="AF103" s="35"/>
      <c r="AG103" s="35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40"/>
      <c r="AW103" s="41"/>
      <c r="AX103" s="41"/>
      <c r="AY103" s="41"/>
      <c r="AZ103" s="41"/>
      <c r="BA103" s="41"/>
      <c r="BB103" s="41"/>
      <c r="BC103" s="41"/>
      <c r="BD103" s="41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33"/>
      <c r="CS103" s="42"/>
      <c r="CT103" s="42"/>
      <c r="CU103" s="42"/>
      <c r="CV103" s="42"/>
      <c r="CW103" s="42"/>
      <c r="CX103" s="42"/>
      <c r="CY103" s="43"/>
      <c r="CZ103" s="43"/>
      <c r="DA103" s="44"/>
      <c r="DB103" s="44"/>
      <c r="DC103" s="44"/>
      <c r="DD103" s="44"/>
      <c r="DE103" s="44"/>
      <c r="DF103" s="44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28"/>
      <c r="EF103" s="28"/>
      <c r="EG103" s="28"/>
      <c r="EH103" s="28"/>
      <c r="EI103" s="28"/>
      <c r="EJ103" s="28"/>
      <c r="EK103" s="28"/>
      <c r="EL103" s="28"/>
    </row>
    <row r="104" spans="1:142" ht="18">
      <c r="A104" s="24"/>
      <c r="B104" s="2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40"/>
      <c r="R104" s="41"/>
      <c r="S104" s="41"/>
      <c r="T104" s="41"/>
      <c r="U104" s="41"/>
      <c r="V104" s="41"/>
      <c r="W104" s="41"/>
      <c r="X104" s="41"/>
      <c r="Y104" s="41"/>
      <c r="Z104" s="35"/>
      <c r="AA104" s="35"/>
      <c r="AB104" s="35"/>
      <c r="AC104" s="35"/>
      <c r="AD104" s="35"/>
      <c r="AE104" s="35"/>
      <c r="AF104" s="35"/>
      <c r="AG104" s="35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40"/>
      <c r="AW104" s="41"/>
      <c r="AX104" s="41"/>
      <c r="AY104" s="41"/>
      <c r="AZ104" s="41"/>
      <c r="BA104" s="41"/>
      <c r="BB104" s="41"/>
      <c r="BC104" s="41"/>
      <c r="BD104" s="41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33"/>
      <c r="CS104" s="42"/>
      <c r="CT104" s="42"/>
      <c r="CU104" s="42"/>
      <c r="CV104" s="42"/>
      <c r="CW104" s="42"/>
      <c r="CX104" s="42"/>
      <c r="CY104" s="43"/>
      <c r="CZ104" s="43"/>
      <c r="DA104" s="44"/>
      <c r="DB104" s="44"/>
      <c r="DC104" s="44"/>
      <c r="DD104" s="44"/>
      <c r="DE104" s="44"/>
      <c r="DF104" s="44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45"/>
      <c r="DV104" s="45"/>
      <c r="DW104" s="45"/>
      <c r="DX104" s="45"/>
      <c r="DY104" s="45"/>
      <c r="DZ104" s="45"/>
      <c r="EA104" s="45"/>
      <c r="EB104" s="45"/>
      <c r="EC104" s="45"/>
      <c r="ED104" s="45"/>
      <c r="EE104" s="28"/>
      <c r="EF104" s="28"/>
      <c r="EG104" s="28"/>
      <c r="EH104" s="28"/>
      <c r="EI104" s="28"/>
      <c r="EJ104" s="28"/>
      <c r="EK104" s="28"/>
      <c r="EL104" s="28"/>
    </row>
    <row r="105" spans="1:142" ht="18">
      <c r="A105" s="24"/>
      <c r="B105" s="2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40"/>
      <c r="R105" s="41"/>
      <c r="S105" s="41"/>
      <c r="T105" s="41"/>
      <c r="U105" s="41"/>
      <c r="V105" s="41"/>
      <c r="W105" s="41"/>
      <c r="X105" s="41"/>
      <c r="Y105" s="41"/>
      <c r="Z105" s="35"/>
      <c r="AA105" s="35"/>
      <c r="AB105" s="35"/>
      <c r="AC105" s="35"/>
      <c r="AD105" s="35"/>
      <c r="AE105" s="35"/>
      <c r="AF105" s="35"/>
      <c r="AG105" s="35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40"/>
      <c r="AW105" s="41"/>
      <c r="AX105" s="41"/>
      <c r="AY105" s="41"/>
      <c r="AZ105" s="41"/>
      <c r="BA105" s="41"/>
      <c r="BB105" s="41"/>
      <c r="BC105" s="41"/>
      <c r="BD105" s="41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33"/>
      <c r="CS105" s="42"/>
      <c r="CT105" s="42"/>
      <c r="CU105" s="42"/>
      <c r="CV105" s="42"/>
      <c r="CW105" s="42"/>
      <c r="CX105" s="42"/>
      <c r="CY105" s="43"/>
      <c r="CZ105" s="43"/>
      <c r="DA105" s="44"/>
      <c r="DB105" s="44"/>
      <c r="DC105" s="44"/>
      <c r="DD105" s="44"/>
      <c r="DE105" s="44"/>
      <c r="DF105" s="44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28"/>
      <c r="EF105" s="28"/>
      <c r="EG105" s="28"/>
      <c r="EH105" s="28"/>
      <c r="EI105" s="28"/>
      <c r="EJ105" s="28"/>
      <c r="EK105" s="28"/>
      <c r="EL105" s="28"/>
    </row>
    <row r="106" spans="1:142" ht="18">
      <c r="A106" s="24"/>
      <c r="B106" s="2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40"/>
      <c r="R106" s="41"/>
      <c r="S106" s="41"/>
      <c r="T106" s="41"/>
      <c r="U106" s="41"/>
      <c r="V106" s="41"/>
      <c r="W106" s="41"/>
      <c r="X106" s="41"/>
      <c r="Y106" s="41"/>
      <c r="Z106" s="35"/>
      <c r="AA106" s="35"/>
      <c r="AB106" s="35"/>
      <c r="AC106" s="35"/>
      <c r="AD106" s="35"/>
      <c r="AE106" s="35"/>
      <c r="AF106" s="35"/>
      <c r="AG106" s="35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40"/>
      <c r="AW106" s="41"/>
      <c r="AX106" s="41"/>
      <c r="AY106" s="41"/>
      <c r="AZ106" s="41"/>
      <c r="BA106" s="41"/>
      <c r="BB106" s="41"/>
      <c r="BC106" s="41"/>
      <c r="BD106" s="41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33"/>
      <c r="CS106" s="42"/>
      <c r="CT106" s="42"/>
      <c r="CU106" s="42"/>
      <c r="CV106" s="42"/>
      <c r="CW106" s="42"/>
      <c r="CX106" s="42"/>
      <c r="CY106" s="43"/>
      <c r="CZ106" s="43"/>
      <c r="DA106" s="44"/>
      <c r="DB106" s="44"/>
      <c r="DC106" s="44"/>
      <c r="DD106" s="44"/>
      <c r="DE106" s="44"/>
      <c r="DF106" s="44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45"/>
      <c r="DV106" s="45"/>
      <c r="DW106" s="45"/>
      <c r="DX106" s="45"/>
      <c r="DY106" s="45"/>
      <c r="DZ106" s="45"/>
      <c r="EA106" s="45"/>
      <c r="EB106" s="45"/>
      <c r="EC106" s="45"/>
      <c r="ED106" s="45"/>
      <c r="EE106" s="28"/>
      <c r="EF106" s="28"/>
      <c r="EG106" s="28"/>
      <c r="EH106" s="28"/>
      <c r="EI106" s="28"/>
      <c r="EJ106" s="28"/>
      <c r="EK106" s="28"/>
      <c r="EL106" s="28"/>
    </row>
    <row r="107" spans="1:142" ht="18">
      <c r="A107" s="24"/>
      <c r="B107" s="2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40"/>
      <c r="R107" s="41"/>
      <c r="S107" s="41"/>
      <c r="T107" s="41"/>
      <c r="U107" s="41"/>
      <c r="V107" s="41"/>
      <c r="W107" s="41"/>
      <c r="X107" s="41"/>
      <c r="Y107" s="41"/>
      <c r="Z107" s="35"/>
      <c r="AA107" s="35"/>
      <c r="AB107" s="35"/>
      <c r="AC107" s="35"/>
      <c r="AD107" s="35"/>
      <c r="AE107" s="35"/>
      <c r="AF107" s="35"/>
      <c r="AG107" s="35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40"/>
      <c r="AW107" s="41"/>
      <c r="AX107" s="41"/>
      <c r="AY107" s="41"/>
      <c r="AZ107" s="41"/>
      <c r="BA107" s="41"/>
      <c r="BB107" s="41"/>
      <c r="BC107" s="41"/>
      <c r="BD107" s="41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33"/>
      <c r="CS107" s="42"/>
      <c r="CT107" s="42"/>
      <c r="CU107" s="42"/>
      <c r="CV107" s="42"/>
      <c r="CW107" s="42"/>
      <c r="CX107" s="42"/>
      <c r="CY107" s="43"/>
      <c r="CZ107" s="43"/>
      <c r="DA107" s="44"/>
      <c r="DB107" s="44"/>
      <c r="DC107" s="44"/>
      <c r="DD107" s="44"/>
      <c r="DE107" s="44"/>
      <c r="DF107" s="44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45"/>
      <c r="DV107" s="45"/>
      <c r="DW107" s="45"/>
      <c r="DX107" s="45"/>
      <c r="DY107" s="45"/>
      <c r="DZ107" s="45"/>
      <c r="EA107" s="45"/>
      <c r="EB107" s="45"/>
      <c r="EC107" s="45"/>
      <c r="ED107" s="45"/>
      <c r="EE107" s="28"/>
      <c r="EF107" s="28"/>
      <c r="EG107" s="28"/>
      <c r="EH107" s="28"/>
      <c r="EI107" s="28"/>
      <c r="EJ107" s="28"/>
      <c r="EK107" s="28"/>
      <c r="EL107" s="28"/>
    </row>
    <row r="108" spans="1:142" ht="18">
      <c r="A108" s="24"/>
      <c r="B108" s="2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40"/>
      <c r="R108" s="41"/>
      <c r="S108" s="41"/>
      <c r="T108" s="41"/>
      <c r="U108" s="41"/>
      <c r="V108" s="41"/>
      <c r="W108" s="41"/>
      <c r="X108" s="41"/>
      <c r="Y108" s="41"/>
      <c r="Z108" s="35"/>
      <c r="AA108" s="35"/>
      <c r="AB108" s="35"/>
      <c r="AC108" s="35"/>
      <c r="AD108" s="35"/>
      <c r="AE108" s="35"/>
      <c r="AF108" s="35"/>
      <c r="AG108" s="35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40"/>
      <c r="AW108" s="41"/>
      <c r="AX108" s="41"/>
      <c r="AY108" s="41"/>
      <c r="AZ108" s="41"/>
      <c r="BA108" s="41"/>
      <c r="BB108" s="41"/>
      <c r="BC108" s="41"/>
      <c r="BD108" s="41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33"/>
      <c r="CS108" s="42"/>
      <c r="CT108" s="42"/>
      <c r="CU108" s="42"/>
      <c r="CV108" s="42"/>
      <c r="CW108" s="42"/>
      <c r="CX108" s="42"/>
      <c r="CY108" s="43"/>
      <c r="CZ108" s="43"/>
      <c r="DA108" s="44"/>
      <c r="DB108" s="44"/>
      <c r="DC108" s="44"/>
      <c r="DD108" s="44"/>
      <c r="DE108" s="44"/>
      <c r="DF108" s="44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28"/>
      <c r="EF108" s="28"/>
      <c r="EG108" s="28"/>
      <c r="EH108" s="28"/>
      <c r="EI108" s="28"/>
      <c r="EJ108" s="28"/>
      <c r="EK108" s="28"/>
      <c r="EL108" s="28"/>
    </row>
    <row r="109" spans="1:142" ht="18">
      <c r="A109" s="24"/>
      <c r="B109" s="2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40"/>
      <c r="R109" s="41"/>
      <c r="S109" s="41"/>
      <c r="T109" s="41"/>
      <c r="U109" s="41"/>
      <c r="V109" s="41"/>
      <c r="W109" s="41"/>
      <c r="X109" s="41"/>
      <c r="Y109" s="41"/>
      <c r="Z109" s="35"/>
      <c r="AA109" s="35"/>
      <c r="AB109" s="35"/>
      <c r="AC109" s="35"/>
      <c r="AD109" s="35"/>
      <c r="AE109" s="35"/>
      <c r="AF109" s="35"/>
      <c r="AG109" s="35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40"/>
      <c r="AW109" s="41"/>
      <c r="AX109" s="41"/>
      <c r="AY109" s="41"/>
      <c r="AZ109" s="41"/>
      <c r="BA109" s="41"/>
      <c r="BB109" s="41"/>
      <c r="BC109" s="41"/>
      <c r="BD109" s="41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33"/>
      <c r="CS109" s="42"/>
      <c r="CT109" s="42"/>
      <c r="CU109" s="42"/>
      <c r="CV109" s="42"/>
      <c r="CW109" s="42"/>
      <c r="CX109" s="42"/>
      <c r="CY109" s="43"/>
      <c r="CZ109" s="43"/>
      <c r="DA109" s="44"/>
      <c r="DB109" s="44"/>
      <c r="DC109" s="44"/>
      <c r="DD109" s="44"/>
      <c r="DE109" s="44"/>
      <c r="DF109" s="44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28"/>
      <c r="EF109" s="28"/>
      <c r="EG109" s="28"/>
      <c r="EH109" s="28"/>
      <c r="EI109" s="28"/>
      <c r="EJ109" s="28"/>
      <c r="EK109" s="28"/>
      <c r="EL109" s="28"/>
    </row>
    <row r="110" spans="1:148" ht="12.7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N110" s="38"/>
      <c r="EO110" s="38"/>
      <c r="EP110" s="38"/>
      <c r="EQ110" s="38"/>
      <c r="ER110" s="38"/>
    </row>
    <row r="111" spans="1:148" ht="12.7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7"/>
      <c r="EN111" s="38"/>
      <c r="EO111" s="38"/>
      <c r="EP111" s="38"/>
      <c r="EQ111" s="38"/>
      <c r="ER111" s="38"/>
    </row>
    <row r="112" spans="1:148" ht="12.7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7"/>
      <c r="EN112" s="38"/>
      <c r="EO112" s="38"/>
      <c r="EP112" s="38"/>
      <c r="EQ112" s="38"/>
      <c r="ER112" s="38"/>
    </row>
    <row r="113" spans="1:148" ht="12.7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7"/>
      <c r="EN113" s="38"/>
      <c r="EO113" s="38"/>
      <c r="EP113" s="38"/>
      <c r="EQ113" s="38"/>
      <c r="ER113" s="38"/>
    </row>
    <row r="114" spans="1:148" ht="12.7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7"/>
      <c r="EN114" s="38"/>
      <c r="EO114" s="38"/>
      <c r="EP114" s="38"/>
      <c r="EQ114" s="38"/>
      <c r="ER114" s="38"/>
    </row>
    <row r="115" spans="1:148" ht="12.7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7"/>
      <c r="EN115" s="38"/>
      <c r="EO115" s="38"/>
      <c r="EP115" s="38"/>
      <c r="EQ115" s="38"/>
      <c r="ER115" s="38"/>
    </row>
    <row r="116" spans="1:148" ht="12.7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7"/>
      <c r="EN116" s="38"/>
      <c r="EO116" s="38"/>
      <c r="EP116" s="38"/>
      <c r="EQ116" s="38"/>
      <c r="ER116" s="38"/>
    </row>
    <row r="117" spans="1:148" ht="12.7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7"/>
      <c r="EN117" s="38"/>
      <c r="EO117" s="38"/>
      <c r="EP117" s="38"/>
      <c r="EQ117" s="38"/>
      <c r="ER117" s="38"/>
    </row>
    <row r="118" spans="1:148" ht="12.7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7"/>
      <c r="EN118" s="38"/>
      <c r="EO118" s="38"/>
      <c r="EP118" s="38"/>
      <c r="EQ118" s="38"/>
      <c r="ER118" s="38"/>
    </row>
    <row r="119" spans="1:148" ht="12.7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7"/>
      <c r="EN119" s="38"/>
      <c r="EO119" s="38"/>
      <c r="EP119" s="38"/>
      <c r="EQ119" s="38"/>
      <c r="ER119" s="38"/>
    </row>
    <row r="120" ht="12.75">
      <c r="EM120" s="37"/>
    </row>
  </sheetData>
  <sheetProtection sheet="1" objects="1" scenarios="1"/>
  <mergeCells count="344">
    <mergeCell ref="C43:T43"/>
    <mergeCell ref="U43:V43"/>
    <mergeCell ref="W43:CA43"/>
    <mergeCell ref="CB43:CV43"/>
    <mergeCell ref="CW43:EL43"/>
    <mergeCell ref="A44:EL45"/>
    <mergeCell ref="A1:B43"/>
    <mergeCell ref="C1:EL1"/>
    <mergeCell ref="CW39:DA39"/>
    <mergeCell ref="DB39:EL39"/>
    <mergeCell ref="C40:AQ40"/>
    <mergeCell ref="BC40:EL40"/>
    <mergeCell ref="C41:EL41"/>
    <mergeCell ref="C42:T42"/>
    <mergeCell ref="U42:V42"/>
    <mergeCell ref="W42:CA42"/>
    <mergeCell ref="CB42:CV42"/>
    <mergeCell ref="CW42:EL42"/>
    <mergeCell ref="C37:F37"/>
    <mergeCell ref="C38:F38"/>
    <mergeCell ref="G38:AR39"/>
    <mergeCell ref="C39:F39"/>
    <mergeCell ref="BC39:BG39"/>
    <mergeCell ref="BH39:CR39"/>
    <mergeCell ref="C32:EL32"/>
    <mergeCell ref="C33:K34"/>
    <mergeCell ref="L33:M34"/>
    <mergeCell ref="N33:AR34"/>
    <mergeCell ref="AS33:AW40"/>
    <mergeCell ref="AX33:BB40"/>
    <mergeCell ref="BC33:CA33"/>
    <mergeCell ref="CB33:DM33"/>
    <mergeCell ref="DN33:EL33"/>
    <mergeCell ref="BC34:CR38"/>
    <mergeCell ref="CM31:CQ31"/>
    <mergeCell ref="CR31:CS31"/>
    <mergeCell ref="CT31:CX31"/>
    <mergeCell ref="CY31:DI31"/>
    <mergeCell ref="DJ31:DP31"/>
    <mergeCell ref="DQ31:DV31"/>
    <mergeCell ref="BO31:BR31"/>
    <mergeCell ref="BS31:CE31"/>
    <mergeCell ref="CF31:CL31"/>
    <mergeCell ref="CS34:CV39"/>
    <mergeCell ref="CW34:EL38"/>
    <mergeCell ref="C35:K35"/>
    <mergeCell ref="L35:M35"/>
    <mergeCell ref="N35:AR35"/>
    <mergeCell ref="C36:F36"/>
    <mergeCell ref="G36:AR37"/>
    <mergeCell ref="C31:M31"/>
    <mergeCell ref="N31:O31"/>
    <mergeCell ref="P31:AZ31"/>
    <mergeCell ref="BA31:BH31"/>
    <mergeCell ref="BI31:BL31"/>
    <mergeCell ref="BM31:BN31"/>
    <mergeCell ref="DW31:DX31"/>
    <mergeCell ref="DY31:ED31"/>
    <mergeCell ref="EE31:EL31"/>
    <mergeCell ref="BK28:CF28"/>
    <mergeCell ref="CG28:CL28"/>
    <mergeCell ref="CM28:CN28"/>
    <mergeCell ref="CO28:CT28"/>
    <mergeCell ref="CU28:DT28"/>
    <mergeCell ref="C29:EL29"/>
    <mergeCell ref="C30:EL30"/>
    <mergeCell ref="C27:DT27"/>
    <mergeCell ref="DU27:DY28"/>
    <mergeCell ref="DZ27:ED28"/>
    <mergeCell ref="EE27:EH28"/>
    <mergeCell ref="EI27:EL28"/>
    <mergeCell ref="C28:P28"/>
    <mergeCell ref="Q28:AA28"/>
    <mergeCell ref="AB28:AK28"/>
    <mergeCell ref="AL28:AY28"/>
    <mergeCell ref="AZ28:BJ28"/>
    <mergeCell ref="DZ26:ED26"/>
    <mergeCell ref="EE26:EH26"/>
    <mergeCell ref="EI26:EL26"/>
    <mergeCell ref="CG26:CK26"/>
    <mergeCell ref="CL26:CP26"/>
    <mergeCell ref="CQ26:CU26"/>
    <mergeCell ref="CV26:CZ26"/>
    <mergeCell ref="DA26:DE26"/>
    <mergeCell ref="DF26:DJ26"/>
    <mergeCell ref="DK26:DO26"/>
    <mergeCell ref="C26:E26"/>
    <mergeCell ref="F26:L26"/>
    <mergeCell ref="M26:AQ26"/>
    <mergeCell ref="AR26:BV26"/>
    <mergeCell ref="BW26:CA26"/>
    <mergeCell ref="CB26:CF26"/>
    <mergeCell ref="DK25:DO25"/>
    <mergeCell ref="DP25:DT25"/>
    <mergeCell ref="DU25:DY25"/>
    <mergeCell ref="C25:E25"/>
    <mergeCell ref="F25:L25"/>
    <mergeCell ref="M25:AQ25"/>
    <mergeCell ref="AR25:BV25"/>
    <mergeCell ref="BW25:CA25"/>
    <mergeCell ref="CB25:CF25"/>
    <mergeCell ref="DF25:DJ25"/>
    <mergeCell ref="DP26:DT26"/>
    <mergeCell ref="DU26:DY26"/>
    <mergeCell ref="DZ25:ED25"/>
    <mergeCell ref="EE25:EH25"/>
    <mergeCell ref="EI25:EL25"/>
    <mergeCell ref="CG25:CK25"/>
    <mergeCell ref="CL25:CP25"/>
    <mergeCell ref="CQ25:CU25"/>
    <mergeCell ref="CV25:CZ25"/>
    <mergeCell ref="DA25:DE25"/>
    <mergeCell ref="DZ24:ED24"/>
    <mergeCell ref="EE24:EH24"/>
    <mergeCell ref="EI24:EL24"/>
    <mergeCell ref="CG24:CK24"/>
    <mergeCell ref="CL24:CP24"/>
    <mergeCell ref="CQ24:CU24"/>
    <mergeCell ref="CV24:CZ24"/>
    <mergeCell ref="DA24:DE24"/>
    <mergeCell ref="DF24:DJ24"/>
    <mergeCell ref="DK24:DO24"/>
    <mergeCell ref="C24:E24"/>
    <mergeCell ref="F24:L24"/>
    <mergeCell ref="M24:AQ24"/>
    <mergeCell ref="AR24:BV24"/>
    <mergeCell ref="BW24:CA24"/>
    <mergeCell ref="CB24:CF24"/>
    <mergeCell ref="DK23:DO23"/>
    <mergeCell ref="DP23:DT23"/>
    <mergeCell ref="DU23:DY23"/>
    <mergeCell ref="C23:E23"/>
    <mergeCell ref="F23:L23"/>
    <mergeCell ref="M23:AQ23"/>
    <mergeCell ref="AR23:BV23"/>
    <mergeCell ref="BW23:CA23"/>
    <mergeCell ref="CB23:CF23"/>
    <mergeCell ref="DF23:DJ23"/>
    <mergeCell ref="DP24:DT24"/>
    <mergeCell ref="DU24:DY24"/>
    <mergeCell ref="DZ23:ED23"/>
    <mergeCell ref="EE23:EH23"/>
    <mergeCell ref="EI23:EL23"/>
    <mergeCell ref="CG23:CK23"/>
    <mergeCell ref="CL23:CP23"/>
    <mergeCell ref="CQ23:CU23"/>
    <mergeCell ref="CV23:CZ23"/>
    <mergeCell ref="DA23:DE23"/>
    <mergeCell ref="DZ22:ED22"/>
    <mergeCell ref="EE22:EH22"/>
    <mergeCell ref="EI22:EL22"/>
    <mergeCell ref="CG22:CK22"/>
    <mergeCell ref="CL22:CP22"/>
    <mergeCell ref="CQ22:CU22"/>
    <mergeCell ref="CV22:CZ22"/>
    <mergeCell ref="DA22:DE22"/>
    <mergeCell ref="DF22:DJ22"/>
    <mergeCell ref="DK22:DO22"/>
    <mergeCell ref="C22:E22"/>
    <mergeCell ref="F22:L22"/>
    <mergeCell ref="M22:AQ22"/>
    <mergeCell ref="AR22:BV22"/>
    <mergeCell ref="BW22:CA22"/>
    <mergeCell ref="CB22:CF22"/>
    <mergeCell ref="DK21:DO21"/>
    <mergeCell ref="DP21:DT21"/>
    <mergeCell ref="DU21:DY21"/>
    <mergeCell ref="C21:E21"/>
    <mergeCell ref="F21:L21"/>
    <mergeCell ref="M21:AQ21"/>
    <mergeCell ref="AR21:BV21"/>
    <mergeCell ref="BW21:CA21"/>
    <mergeCell ref="CB21:CF21"/>
    <mergeCell ref="DF21:DJ21"/>
    <mergeCell ref="DP22:DT22"/>
    <mergeCell ref="DU22:DY22"/>
    <mergeCell ref="DZ21:ED21"/>
    <mergeCell ref="EE21:EH21"/>
    <mergeCell ref="EI21:EL21"/>
    <mergeCell ref="CG21:CK21"/>
    <mergeCell ref="CL21:CP21"/>
    <mergeCell ref="CQ21:CU21"/>
    <mergeCell ref="CV21:CZ21"/>
    <mergeCell ref="DA21:DE21"/>
    <mergeCell ref="DZ20:ED20"/>
    <mergeCell ref="EE20:EH20"/>
    <mergeCell ref="EI20:EL20"/>
    <mergeCell ref="CG20:CK20"/>
    <mergeCell ref="CL20:CP20"/>
    <mergeCell ref="CQ20:CU20"/>
    <mergeCell ref="CV20:CZ20"/>
    <mergeCell ref="DA20:DE20"/>
    <mergeCell ref="DF20:DJ20"/>
    <mergeCell ref="DK20:DO20"/>
    <mergeCell ref="C20:E20"/>
    <mergeCell ref="F20:L20"/>
    <mergeCell ref="M20:AQ20"/>
    <mergeCell ref="AR20:BV20"/>
    <mergeCell ref="BW20:CA20"/>
    <mergeCell ref="CB20:CF20"/>
    <mergeCell ref="DK19:DO19"/>
    <mergeCell ref="DP19:DT19"/>
    <mergeCell ref="DU19:DY19"/>
    <mergeCell ref="C19:E19"/>
    <mergeCell ref="F19:L19"/>
    <mergeCell ref="M19:AQ19"/>
    <mergeCell ref="AR19:BV19"/>
    <mergeCell ref="BW19:CA19"/>
    <mergeCell ref="CB19:CF19"/>
    <mergeCell ref="DF19:DJ19"/>
    <mergeCell ref="DP20:DT20"/>
    <mergeCell ref="DU20:DY20"/>
    <mergeCell ref="DZ19:ED19"/>
    <mergeCell ref="EE19:EH19"/>
    <mergeCell ref="EI19:EL19"/>
    <mergeCell ref="CG19:CK19"/>
    <mergeCell ref="CL19:CP19"/>
    <mergeCell ref="CQ19:CU19"/>
    <mergeCell ref="CV19:CZ19"/>
    <mergeCell ref="DA19:DE19"/>
    <mergeCell ref="DK18:DO18"/>
    <mergeCell ref="DP18:DT18"/>
    <mergeCell ref="DU18:DY18"/>
    <mergeCell ref="DZ18:ED18"/>
    <mergeCell ref="EE18:EH18"/>
    <mergeCell ref="DP16:DT17"/>
    <mergeCell ref="EI18:EL18"/>
    <mergeCell ref="DA16:DE17"/>
    <mergeCell ref="DF16:DJ17"/>
    <mergeCell ref="DK16:DO17"/>
    <mergeCell ref="C18:E18"/>
    <mergeCell ref="F18:L18"/>
    <mergeCell ref="M18:AQ18"/>
    <mergeCell ref="AR18:BV18"/>
    <mergeCell ref="BW18:CA18"/>
    <mergeCell ref="CB18:CF18"/>
    <mergeCell ref="CG18:CK18"/>
    <mergeCell ref="CL18:CP18"/>
    <mergeCell ref="CQ18:CU18"/>
    <mergeCell ref="CV18:CZ18"/>
    <mergeCell ref="DA18:DE18"/>
    <mergeCell ref="DF18:DJ18"/>
    <mergeCell ref="DU15:ED15"/>
    <mergeCell ref="EE15:EL15"/>
    <mergeCell ref="C16:L16"/>
    <mergeCell ref="M16:AQ16"/>
    <mergeCell ref="AR16:BV16"/>
    <mergeCell ref="BW16:CA17"/>
    <mergeCell ref="CB16:CF17"/>
    <mergeCell ref="DU16:DY17"/>
    <mergeCell ref="DZ16:ED17"/>
    <mergeCell ref="M15:AQ15"/>
    <mergeCell ref="AR15:BV15"/>
    <mergeCell ref="BW15:CF15"/>
    <mergeCell ref="CG15:CP15"/>
    <mergeCell ref="DA15:DJ15"/>
    <mergeCell ref="DK15:DT15"/>
    <mergeCell ref="CQ15:CZ15"/>
    <mergeCell ref="EI16:EL17"/>
    <mergeCell ref="C17:L17"/>
    <mergeCell ref="M17:AQ17"/>
    <mergeCell ref="AR17:BV17"/>
    <mergeCell ref="CL16:CP17"/>
    <mergeCell ref="CQ16:CU17"/>
    <mergeCell ref="CV16:CZ17"/>
    <mergeCell ref="CG16:CK17"/>
    <mergeCell ref="EE16:EH17"/>
    <mergeCell ref="C15:L15"/>
    <mergeCell ref="AN13:AP13"/>
    <mergeCell ref="BL11:BS11"/>
    <mergeCell ref="BZ11:CC11"/>
    <mergeCell ref="CD11:ED11"/>
    <mergeCell ref="BV13:BY13"/>
    <mergeCell ref="BZ13:CC13"/>
    <mergeCell ref="CD13:DF13"/>
    <mergeCell ref="DG13:DI13"/>
    <mergeCell ref="DJ13:EL13"/>
    <mergeCell ref="AQ13:BS13"/>
    <mergeCell ref="G9:J9"/>
    <mergeCell ref="C14:EL14"/>
    <mergeCell ref="EE11:EL11"/>
    <mergeCell ref="C12:BS12"/>
    <mergeCell ref="BZ12:CC12"/>
    <mergeCell ref="CD12:ED12"/>
    <mergeCell ref="EE12:EL12"/>
    <mergeCell ref="C13:F13"/>
    <mergeCell ref="G13:J13"/>
    <mergeCell ref="K13:AM13"/>
    <mergeCell ref="EE9:EL9"/>
    <mergeCell ref="C7:EL7"/>
    <mergeCell ref="C8:J8"/>
    <mergeCell ref="K8:BK8"/>
    <mergeCell ref="BL8:BS8"/>
    <mergeCell ref="BT8:BU13"/>
    <mergeCell ref="BV8:CC8"/>
    <mergeCell ref="CD8:ED8"/>
    <mergeCell ref="EE8:EL8"/>
    <mergeCell ref="BZ10:CC10"/>
    <mergeCell ref="CD10:ED10"/>
    <mergeCell ref="EE10:EL10"/>
    <mergeCell ref="K9:BK9"/>
    <mergeCell ref="BL9:BS9"/>
    <mergeCell ref="BV9:BY12"/>
    <mergeCell ref="BZ9:CC9"/>
    <mergeCell ref="G11:J11"/>
    <mergeCell ref="K11:BK11"/>
    <mergeCell ref="BF5:BP6"/>
    <mergeCell ref="BQ5:BX5"/>
    <mergeCell ref="BY5:CE5"/>
    <mergeCell ref="CF5:DS5"/>
    <mergeCell ref="C5:AP5"/>
    <mergeCell ref="AQ5:AX5"/>
    <mergeCell ref="AY5:BE5"/>
    <mergeCell ref="C9:F11"/>
    <mergeCell ref="CQ3:CX3"/>
    <mergeCell ref="G10:J10"/>
    <mergeCell ref="DY5:EL5"/>
    <mergeCell ref="C6:AP6"/>
    <mergeCell ref="AQ6:BE6"/>
    <mergeCell ref="BQ6:CE6"/>
    <mergeCell ref="CF6:EL6"/>
    <mergeCell ref="CD9:ED9"/>
    <mergeCell ref="K10:BK10"/>
    <mergeCell ref="BL10:BS10"/>
    <mergeCell ref="EE4:EF4"/>
    <mergeCell ref="EN1:EO45"/>
    <mergeCell ref="C2:EL2"/>
    <mergeCell ref="C3:Q3"/>
    <mergeCell ref="R3:S3"/>
    <mergeCell ref="T3:AH3"/>
    <mergeCell ref="AI3:AJ3"/>
    <mergeCell ref="AK3:BK3"/>
    <mergeCell ref="BL3:BM3"/>
    <mergeCell ref="BN3:CP3"/>
    <mergeCell ref="EG4:EL4"/>
    <mergeCell ref="CY3:DQ3"/>
    <mergeCell ref="DS3:EA3"/>
    <mergeCell ref="EB3:EC3"/>
    <mergeCell ref="ED3:EL3"/>
    <mergeCell ref="C4:BE4"/>
    <mergeCell ref="BF4:BP4"/>
    <mergeCell ref="BQ4:DS4"/>
    <mergeCell ref="DT4:DX5"/>
    <mergeCell ref="DY4:ED4"/>
  </mergeCells>
  <printOptions/>
  <pageMargins left="0" right="0" top="0" bottom="0" header="0" footer="0"/>
  <pageSetup fitToHeight="1" fitToWidth="1" horizontalDpi="600" verticalDpi="600" orientation="portrait" paperSize="9" scale="98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IS119"/>
  <sheetViews>
    <sheetView zoomScale="90" zoomScaleNormal="90" zoomScalePageLayoutView="0" workbookViewId="0" topLeftCell="A1">
      <selection activeCell="FK2" sqref="FK2"/>
    </sheetView>
  </sheetViews>
  <sheetFormatPr defaultColWidth="0.71875" defaultRowHeight="12.75"/>
  <cols>
    <col min="1" max="2" width="1.7109375" style="23" customWidth="1"/>
    <col min="3" max="142" width="0.71875" style="23" customWidth="1"/>
    <col min="143" max="143" width="22.57421875" style="24" hidden="1" customWidth="1"/>
    <col min="144" max="184" width="0.71875" style="23" customWidth="1"/>
    <col min="185" max="16384" width="0.71875" style="49" customWidth="1"/>
  </cols>
  <sheetData>
    <row r="1" spans="1:196" s="23" customFormat="1" ht="45" customHeight="1">
      <c r="A1" s="590"/>
      <c r="B1" s="590"/>
      <c r="C1" s="476" t="s">
        <v>87</v>
      </c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6"/>
      <c r="AE1" s="476"/>
      <c r="AF1" s="476"/>
      <c r="AG1" s="476"/>
      <c r="AH1" s="476"/>
      <c r="AI1" s="476"/>
      <c r="AJ1" s="476"/>
      <c r="AK1" s="476"/>
      <c r="AL1" s="476"/>
      <c r="AM1" s="476"/>
      <c r="AN1" s="476"/>
      <c r="AO1" s="476"/>
      <c r="AP1" s="476"/>
      <c r="AQ1" s="476"/>
      <c r="AR1" s="476"/>
      <c r="AS1" s="476"/>
      <c r="AT1" s="476"/>
      <c r="AU1" s="476"/>
      <c r="AV1" s="476"/>
      <c r="AW1" s="476"/>
      <c r="AX1" s="476"/>
      <c r="AY1" s="476"/>
      <c r="AZ1" s="476"/>
      <c r="BA1" s="476"/>
      <c r="BB1" s="476"/>
      <c r="BC1" s="476"/>
      <c r="BD1" s="476"/>
      <c r="BE1" s="476"/>
      <c r="BF1" s="476"/>
      <c r="BG1" s="476"/>
      <c r="BH1" s="476"/>
      <c r="BI1" s="476"/>
      <c r="BJ1" s="476"/>
      <c r="BK1" s="476"/>
      <c r="BL1" s="476"/>
      <c r="BM1" s="476"/>
      <c r="BN1" s="476"/>
      <c r="BO1" s="476"/>
      <c r="BP1" s="476"/>
      <c r="BQ1" s="476"/>
      <c r="BR1" s="476"/>
      <c r="BS1" s="476"/>
      <c r="BT1" s="476"/>
      <c r="BU1" s="476"/>
      <c r="BV1" s="476"/>
      <c r="BW1" s="476"/>
      <c r="BX1" s="476"/>
      <c r="BY1" s="476"/>
      <c r="BZ1" s="476"/>
      <c r="CA1" s="476"/>
      <c r="CB1" s="476"/>
      <c r="CC1" s="476"/>
      <c r="CD1" s="476"/>
      <c r="CE1" s="476"/>
      <c r="CF1" s="476"/>
      <c r="CG1" s="476"/>
      <c r="CH1" s="476"/>
      <c r="CI1" s="476"/>
      <c r="CJ1" s="476"/>
      <c r="CK1" s="476"/>
      <c r="CL1" s="476"/>
      <c r="CM1" s="476"/>
      <c r="CN1" s="476"/>
      <c r="CO1" s="476"/>
      <c r="CP1" s="476"/>
      <c r="CQ1" s="476"/>
      <c r="CR1" s="476"/>
      <c r="CS1" s="476"/>
      <c r="CT1" s="476"/>
      <c r="CU1" s="476"/>
      <c r="CV1" s="476"/>
      <c r="CW1" s="476"/>
      <c r="CX1" s="476"/>
      <c r="CY1" s="476"/>
      <c r="CZ1" s="476"/>
      <c r="DA1" s="476"/>
      <c r="DB1" s="476"/>
      <c r="DC1" s="476"/>
      <c r="DD1" s="476"/>
      <c r="DE1" s="476"/>
      <c r="DF1" s="476"/>
      <c r="DG1" s="476"/>
      <c r="DH1" s="476"/>
      <c r="DI1" s="476"/>
      <c r="DJ1" s="476"/>
      <c r="DK1" s="476"/>
      <c r="DL1" s="476"/>
      <c r="DM1" s="476"/>
      <c r="DN1" s="476"/>
      <c r="DO1" s="476"/>
      <c r="DP1" s="476"/>
      <c r="DQ1" s="476"/>
      <c r="DR1" s="476"/>
      <c r="DS1" s="476"/>
      <c r="DT1" s="476"/>
      <c r="DU1" s="476"/>
      <c r="DV1" s="476"/>
      <c r="DW1" s="476"/>
      <c r="DX1" s="476"/>
      <c r="DY1" s="476"/>
      <c r="DZ1" s="476"/>
      <c r="EA1" s="476"/>
      <c r="EB1" s="476"/>
      <c r="EC1" s="476"/>
      <c r="ED1" s="476"/>
      <c r="EE1" s="476"/>
      <c r="EF1" s="476"/>
      <c r="EG1" s="476"/>
      <c r="EH1" s="476"/>
      <c r="EI1" s="476"/>
      <c r="EJ1" s="476"/>
      <c r="EK1" s="476"/>
      <c r="EL1" s="476"/>
      <c r="EM1" s="24"/>
      <c r="EN1" s="590"/>
      <c r="EO1" s="590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</row>
    <row r="2" spans="1:196" s="23" customFormat="1" ht="30" customHeight="1">
      <c r="A2" s="590"/>
      <c r="B2" s="590"/>
      <c r="C2" s="478" t="str">
        <f>4g4!C2</f>
        <v>TT-Kreis Bayreuth</v>
      </c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8"/>
      <c r="AG2" s="478"/>
      <c r="AH2" s="478"/>
      <c r="AI2" s="478"/>
      <c r="AJ2" s="478"/>
      <c r="AK2" s="478"/>
      <c r="AL2" s="478"/>
      <c r="AM2" s="478"/>
      <c r="AN2" s="478"/>
      <c r="AO2" s="478"/>
      <c r="AP2" s="478"/>
      <c r="AQ2" s="478"/>
      <c r="AR2" s="478"/>
      <c r="AS2" s="478"/>
      <c r="AT2" s="478"/>
      <c r="AU2" s="478"/>
      <c r="AV2" s="478"/>
      <c r="AW2" s="478"/>
      <c r="AX2" s="478"/>
      <c r="AY2" s="478"/>
      <c r="AZ2" s="478"/>
      <c r="BA2" s="478"/>
      <c r="BB2" s="478"/>
      <c r="BC2" s="478"/>
      <c r="BD2" s="478"/>
      <c r="BE2" s="478"/>
      <c r="BF2" s="478"/>
      <c r="BG2" s="478"/>
      <c r="BH2" s="478"/>
      <c r="BI2" s="478"/>
      <c r="BJ2" s="478"/>
      <c r="BK2" s="478"/>
      <c r="BL2" s="478"/>
      <c r="BM2" s="478"/>
      <c r="BN2" s="478"/>
      <c r="BO2" s="478"/>
      <c r="BP2" s="478"/>
      <c r="BQ2" s="478"/>
      <c r="BR2" s="478"/>
      <c r="BS2" s="478"/>
      <c r="BT2" s="478"/>
      <c r="BU2" s="478"/>
      <c r="BV2" s="478"/>
      <c r="BW2" s="478"/>
      <c r="BX2" s="478"/>
      <c r="BY2" s="478"/>
      <c r="BZ2" s="478"/>
      <c r="CA2" s="478"/>
      <c r="CB2" s="478"/>
      <c r="CC2" s="478"/>
      <c r="CD2" s="478"/>
      <c r="CE2" s="478"/>
      <c r="CF2" s="478"/>
      <c r="CG2" s="478"/>
      <c r="CH2" s="478"/>
      <c r="CI2" s="478"/>
      <c r="CJ2" s="478"/>
      <c r="CK2" s="478"/>
      <c r="CL2" s="478"/>
      <c r="CM2" s="478"/>
      <c r="CN2" s="478"/>
      <c r="CO2" s="478"/>
      <c r="CP2" s="478"/>
      <c r="CQ2" s="478"/>
      <c r="CR2" s="478"/>
      <c r="CS2" s="478"/>
      <c r="CT2" s="478"/>
      <c r="CU2" s="478"/>
      <c r="CV2" s="478"/>
      <c r="CW2" s="478"/>
      <c r="CX2" s="478"/>
      <c r="CY2" s="478"/>
      <c r="CZ2" s="478"/>
      <c r="DA2" s="478"/>
      <c r="DB2" s="478"/>
      <c r="DC2" s="478"/>
      <c r="DD2" s="478"/>
      <c r="DE2" s="478"/>
      <c r="DF2" s="478"/>
      <c r="DG2" s="478"/>
      <c r="DH2" s="478"/>
      <c r="DI2" s="478"/>
      <c r="DJ2" s="478"/>
      <c r="DK2" s="478"/>
      <c r="DL2" s="478"/>
      <c r="DM2" s="478"/>
      <c r="DN2" s="478"/>
      <c r="DO2" s="478"/>
      <c r="DP2" s="478"/>
      <c r="DQ2" s="478"/>
      <c r="DR2" s="478"/>
      <c r="DS2" s="478"/>
      <c r="DT2" s="478"/>
      <c r="DU2" s="478"/>
      <c r="DV2" s="478"/>
      <c r="DW2" s="478"/>
      <c r="DX2" s="478"/>
      <c r="DY2" s="478"/>
      <c r="DZ2" s="478"/>
      <c r="EA2" s="478"/>
      <c r="EB2" s="478"/>
      <c r="EC2" s="478"/>
      <c r="ED2" s="478"/>
      <c r="EE2" s="478"/>
      <c r="EF2" s="478"/>
      <c r="EG2" s="478"/>
      <c r="EH2" s="478"/>
      <c r="EI2" s="478"/>
      <c r="EJ2" s="478"/>
      <c r="EK2" s="478"/>
      <c r="EL2" s="478"/>
      <c r="EN2" s="590"/>
      <c r="EO2" s="590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</row>
    <row r="3" spans="1:196" s="23" customFormat="1" ht="36.75" customHeight="1">
      <c r="A3" s="590"/>
      <c r="B3" s="590"/>
      <c r="C3" s="480" t="str">
        <f>4g4!C3</f>
        <v>Herren</v>
      </c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79" t="s">
        <v>1</v>
      </c>
      <c r="S3" s="479"/>
      <c r="T3" s="461" t="s">
        <v>2</v>
      </c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79" t="s">
        <v>1</v>
      </c>
      <c r="AJ3" s="479"/>
      <c r="AK3" s="461" t="s">
        <v>3</v>
      </c>
      <c r="AL3" s="461"/>
      <c r="AM3" s="461"/>
      <c r="AN3" s="461"/>
      <c r="AO3" s="461"/>
      <c r="AP3" s="461"/>
      <c r="AQ3" s="461"/>
      <c r="AR3" s="461"/>
      <c r="AS3" s="461"/>
      <c r="AT3" s="461"/>
      <c r="AU3" s="461"/>
      <c r="AV3" s="461"/>
      <c r="AW3" s="461"/>
      <c r="AX3" s="461"/>
      <c r="AY3" s="461"/>
      <c r="AZ3" s="461"/>
      <c r="BA3" s="461"/>
      <c r="BB3" s="461"/>
      <c r="BC3" s="461"/>
      <c r="BD3" s="461"/>
      <c r="BE3" s="461"/>
      <c r="BF3" s="461"/>
      <c r="BG3" s="461"/>
      <c r="BH3" s="461"/>
      <c r="BI3" s="461"/>
      <c r="BJ3" s="461"/>
      <c r="BK3" s="461"/>
      <c r="BL3" s="462" t="s">
        <v>1</v>
      </c>
      <c r="BM3" s="462"/>
      <c r="BN3" s="480" t="str">
        <f>4g4!BN3</f>
        <v>4. Kreisliga Mitte</v>
      </c>
      <c r="BO3" s="480"/>
      <c r="BP3" s="480"/>
      <c r="BQ3" s="480"/>
      <c r="BR3" s="480"/>
      <c r="BS3" s="480"/>
      <c r="BT3" s="480"/>
      <c r="BU3" s="480"/>
      <c r="BV3" s="480"/>
      <c r="BW3" s="480"/>
      <c r="BX3" s="480"/>
      <c r="BY3" s="480"/>
      <c r="BZ3" s="480"/>
      <c r="CA3" s="480"/>
      <c r="CB3" s="480"/>
      <c r="CC3" s="480"/>
      <c r="CD3" s="480"/>
      <c r="CE3" s="480"/>
      <c r="CF3" s="480"/>
      <c r="CG3" s="480"/>
      <c r="CH3" s="480"/>
      <c r="CI3" s="480"/>
      <c r="CJ3" s="480"/>
      <c r="CK3" s="480"/>
      <c r="CL3" s="480"/>
      <c r="CM3" s="480"/>
      <c r="CN3" s="480"/>
      <c r="CO3" s="480"/>
      <c r="CP3" s="480"/>
      <c r="CQ3" s="464"/>
      <c r="CR3" s="464"/>
      <c r="CS3" s="464"/>
      <c r="CT3" s="464"/>
      <c r="CU3" s="464"/>
      <c r="CV3" s="464"/>
      <c r="CW3" s="464"/>
      <c r="CX3" s="464"/>
      <c r="CY3" s="454" t="str">
        <f>4g4!CY3</f>
        <v>Vorrunde</v>
      </c>
      <c r="CZ3" s="454"/>
      <c r="DA3" s="454"/>
      <c r="DB3" s="454"/>
      <c r="DC3" s="454"/>
      <c r="DD3" s="454"/>
      <c r="DE3" s="454"/>
      <c r="DF3" s="454"/>
      <c r="DG3" s="454"/>
      <c r="DH3" s="454"/>
      <c r="DI3" s="454"/>
      <c r="DJ3" s="454"/>
      <c r="DK3" s="454"/>
      <c r="DL3" s="454"/>
      <c r="DM3" s="454"/>
      <c r="DN3" s="454"/>
      <c r="DO3" s="454"/>
      <c r="DP3" s="454"/>
      <c r="DQ3" s="454"/>
      <c r="DR3" s="4"/>
      <c r="DS3" s="454">
        <f>4g4!DS3</f>
        <v>2016</v>
      </c>
      <c r="DT3" s="454"/>
      <c r="DU3" s="454"/>
      <c r="DV3" s="454"/>
      <c r="DW3" s="454"/>
      <c r="DX3" s="454"/>
      <c r="DY3" s="454"/>
      <c r="DZ3" s="454"/>
      <c r="EA3" s="454"/>
      <c r="EB3" s="453" t="s">
        <v>4</v>
      </c>
      <c r="EC3" s="453"/>
      <c r="ED3" s="454">
        <f>DS3+1</f>
        <v>2017</v>
      </c>
      <c r="EE3" s="454"/>
      <c r="EF3" s="454"/>
      <c r="EG3" s="454"/>
      <c r="EH3" s="454"/>
      <c r="EI3" s="454"/>
      <c r="EJ3" s="454"/>
      <c r="EK3" s="454"/>
      <c r="EL3" s="454"/>
      <c r="EM3" s="26">
        <f>IF(EE26=EI26,"",IF(EE26&gt;EI26,C4,BQ4))</f>
      </c>
      <c r="EN3" s="590"/>
      <c r="EO3" s="590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</row>
    <row r="4" spans="1:196" s="23" customFormat="1" ht="45.75" customHeight="1">
      <c r="A4" s="590"/>
      <c r="B4" s="590"/>
      <c r="C4" s="587">
        <f>4g4!C4</f>
        <v>0</v>
      </c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7"/>
      <c r="Z4" s="587"/>
      <c r="AA4" s="587"/>
      <c r="AB4" s="587"/>
      <c r="AC4" s="587"/>
      <c r="AD4" s="587"/>
      <c r="AE4" s="587"/>
      <c r="AF4" s="587"/>
      <c r="AG4" s="587"/>
      <c r="AH4" s="587"/>
      <c r="AI4" s="587"/>
      <c r="AJ4" s="587"/>
      <c r="AK4" s="587"/>
      <c r="AL4" s="587"/>
      <c r="AM4" s="587"/>
      <c r="AN4" s="587"/>
      <c r="AO4" s="587"/>
      <c r="AP4" s="587"/>
      <c r="AQ4" s="587"/>
      <c r="AR4" s="587"/>
      <c r="AS4" s="587"/>
      <c r="AT4" s="587"/>
      <c r="AU4" s="587"/>
      <c r="AV4" s="587"/>
      <c r="AW4" s="587"/>
      <c r="AX4" s="587"/>
      <c r="AY4" s="587"/>
      <c r="AZ4" s="587"/>
      <c r="BA4" s="587"/>
      <c r="BB4" s="587"/>
      <c r="BC4" s="587"/>
      <c r="BD4" s="587"/>
      <c r="BE4" s="587"/>
      <c r="BF4" s="588" t="s">
        <v>5</v>
      </c>
      <c r="BG4" s="588"/>
      <c r="BH4" s="588"/>
      <c r="BI4" s="588"/>
      <c r="BJ4" s="588"/>
      <c r="BK4" s="588"/>
      <c r="BL4" s="588"/>
      <c r="BM4" s="588"/>
      <c r="BN4" s="588"/>
      <c r="BO4" s="588"/>
      <c r="BP4" s="588"/>
      <c r="BQ4" s="587"/>
      <c r="BR4" s="587"/>
      <c r="BS4" s="587"/>
      <c r="BT4" s="587"/>
      <c r="BU4" s="587"/>
      <c r="BV4" s="587"/>
      <c r="BW4" s="587"/>
      <c r="BX4" s="587"/>
      <c r="BY4" s="587"/>
      <c r="BZ4" s="587"/>
      <c r="CA4" s="587"/>
      <c r="CB4" s="587"/>
      <c r="CC4" s="587"/>
      <c r="CD4" s="587"/>
      <c r="CE4" s="587"/>
      <c r="CF4" s="587"/>
      <c r="CG4" s="587"/>
      <c r="CH4" s="587"/>
      <c r="CI4" s="587"/>
      <c r="CJ4" s="587"/>
      <c r="CK4" s="587"/>
      <c r="CL4" s="587"/>
      <c r="CM4" s="587"/>
      <c r="CN4" s="587"/>
      <c r="CO4" s="587"/>
      <c r="CP4" s="587"/>
      <c r="CQ4" s="587"/>
      <c r="CR4" s="587"/>
      <c r="CS4" s="587"/>
      <c r="CT4" s="587"/>
      <c r="CU4" s="587"/>
      <c r="CV4" s="587"/>
      <c r="CW4" s="587"/>
      <c r="CX4" s="587"/>
      <c r="CY4" s="587"/>
      <c r="CZ4" s="587"/>
      <c r="DA4" s="587"/>
      <c r="DB4" s="587"/>
      <c r="DC4" s="587"/>
      <c r="DD4" s="587"/>
      <c r="DE4" s="587"/>
      <c r="DF4" s="587"/>
      <c r="DG4" s="587"/>
      <c r="DH4" s="587"/>
      <c r="DI4" s="587"/>
      <c r="DJ4" s="587"/>
      <c r="DK4" s="587"/>
      <c r="DL4" s="587"/>
      <c r="DM4" s="587"/>
      <c r="DN4" s="587"/>
      <c r="DO4" s="587"/>
      <c r="DP4" s="587"/>
      <c r="DQ4" s="587"/>
      <c r="DR4" s="587"/>
      <c r="DS4" s="587"/>
      <c r="DT4" s="589"/>
      <c r="DU4" s="589"/>
      <c r="DV4" s="589"/>
      <c r="DW4" s="589"/>
      <c r="DX4" s="589"/>
      <c r="DY4" s="586">
        <f>EE26</f>
      </c>
      <c r="DZ4" s="586"/>
      <c r="EA4" s="586"/>
      <c r="EB4" s="586"/>
      <c r="EC4" s="586"/>
      <c r="ED4" s="586"/>
      <c r="EE4" s="586" t="s">
        <v>6</v>
      </c>
      <c r="EF4" s="586"/>
      <c r="EG4" s="586">
        <f>EI26</f>
      </c>
      <c r="EH4" s="586"/>
      <c r="EI4" s="586"/>
      <c r="EJ4" s="586"/>
      <c r="EK4" s="586"/>
      <c r="EL4" s="586"/>
      <c r="EM4" s="27">
        <f>IF(BI30="","",IF(EE26=EI26,EM11))</f>
      </c>
      <c r="EN4" s="590"/>
      <c r="EO4" s="590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</row>
    <row r="5" spans="1:196" s="23" customFormat="1" ht="24" customHeight="1">
      <c r="A5" s="590"/>
      <c r="B5" s="590"/>
      <c r="C5" s="599" t="s">
        <v>7</v>
      </c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599"/>
      <c r="Q5" s="599"/>
      <c r="R5" s="599"/>
      <c r="S5" s="599"/>
      <c r="T5" s="599"/>
      <c r="U5" s="599"/>
      <c r="V5" s="599"/>
      <c r="W5" s="599"/>
      <c r="X5" s="599"/>
      <c r="Y5" s="599"/>
      <c r="Z5" s="599"/>
      <c r="AA5" s="599"/>
      <c r="AB5" s="599"/>
      <c r="AC5" s="599"/>
      <c r="AD5" s="599"/>
      <c r="AE5" s="599"/>
      <c r="AF5" s="599"/>
      <c r="AG5" s="599"/>
      <c r="AH5" s="599"/>
      <c r="AI5" s="599"/>
      <c r="AJ5" s="599"/>
      <c r="AK5" s="599"/>
      <c r="AL5" s="599"/>
      <c r="AM5" s="599"/>
      <c r="AN5" s="599"/>
      <c r="AO5" s="599"/>
      <c r="AP5" s="599"/>
      <c r="AQ5" s="450">
        <f>4g4!AQ5</f>
        <v>508</v>
      </c>
      <c r="AR5" s="450"/>
      <c r="AS5" s="450"/>
      <c r="AT5" s="450"/>
      <c r="AU5" s="450"/>
      <c r="AV5" s="450"/>
      <c r="AW5" s="450"/>
      <c r="AX5" s="450"/>
      <c r="AY5" s="481">
        <f>4g4!AY5</f>
        <v>0</v>
      </c>
      <c r="AZ5" s="481"/>
      <c r="BA5" s="481"/>
      <c r="BB5" s="481"/>
      <c r="BC5" s="481"/>
      <c r="BD5" s="481"/>
      <c r="BE5" s="481"/>
      <c r="BF5" s="452"/>
      <c r="BG5" s="452"/>
      <c r="BH5" s="452"/>
      <c r="BI5" s="452"/>
      <c r="BJ5" s="452"/>
      <c r="BK5" s="452"/>
      <c r="BL5" s="452"/>
      <c r="BM5" s="452"/>
      <c r="BN5" s="452"/>
      <c r="BO5" s="452"/>
      <c r="BP5" s="452"/>
      <c r="BQ5" s="450">
        <f>AQ5</f>
        <v>508</v>
      </c>
      <c r="BR5" s="450"/>
      <c r="BS5" s="450"/>
      <c r="BT5" s="450"/>
      <c r="BU5" s="450"/>
      <c r="BV5" s="450"/>
      <c r="BW5" s="450"/>
      <c r="BX5" s="450"/>
      <c r="BY5" s="481"/>
      <c r="BZ5" s="481"/>
      <c r="CA5" s="481"/>
      <c r="CB5" s="481"/>
      <c r="CC5" s="481"/>
      <c r="CD5" s="481"/>
      <c r="CE5" s="481"/>
      <c r="CF5" s="598" t="s">
        <v>8</v>
      </c>
      <c r="CG5" s="598"/>
      <c r="CH5" s="598"/>
      <c r="CI5" s="598"/>
      <c r="CJ5" s="598"/>
      <c r="CK5" s="598"/>
      <c r="CL5" s="598"/>
      <c r="CM5" s="598"/>
      <c r="CN5" s="598"/>
      <c r="CO5" s="598"/>
      <c r="CP5" s="598"/>
      <c r="CQ5" s="598"/>
      <c r="CR5" s="598"/>
      <c r="CS5" s="598"/>
      <c r="CT5" s="598"/>
      <c r="CU5" s="598"/>
      <c r="CV5" s="598"/>
      <c r="CW5" s="598"/>
      <c r="CX5" s="598"/>
      <c r="CY5" s="598"/>
      <c r="CZ5" s="598"/>
      <c r="DA5" s="598"/>
      <c r="DB5" s="598"/>
      <c r="DC5" s="598"/>
      <c r="DD5" s="598"/>
      <c r="DE5" s="598"/>
      <c r="DF5" s="598"/>
      <c r="DG5" s="598"/>
      <c r="DH5" s="598"/>
      <c r="DI5" s="598"/>
      <c r="DJ5" s="598"/>
      <c r="DK5" s="598"/>
      <c r="DL5" s="598"/>
      <c r="DM5" s="598"/>
      <c r="DN5" s="598"/>
      <c r="DO5" s="598"/>
      <c r="DP5" s="598"/>
      <c r="DQ5" s="598"/>
      <c r="DR5" s="598"/>
      <c r="DS5" s="598"/>
      <c r="DT5" s="589"/>
      <c r="DU5" s="589"/>
      <c r="DV5" s="589"/>
      <c r="DW5" s="589"/>
      <c r="DX5" s="589"/>
      <c r="DY5" s="593" t="s">
        <v>9</v>
      </c>
      <c r="DZ5" s="593"/>
      <c r="EA5" s="593"/>
      <c r="EB5" s="593"/>
      <c r="EC5" s="593"/>
      <c r="ED5" s="593"/>
      <c r="EE5" s="593"/>
      <c r="EF5" s="593"/>
      <c r="EG5" s="593"/>
      <c r="EH5" s="593"/>
      <c r="EI5" s="593"/>
      <c r="EJ5" s="593"/>
      <c r="EK5" s="593"/>
      <c r="EL5" s="593"/>
      <c r="EM5" s="26"/>
      <c r="EN5" s="590"/>
      <c r="EO5" s="590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</row>
    <row r="6" spans="1:196" s="23" customFormat="1" ht="18" customHeight="1" thickBot="1">
      <c r="A6" s="590"/>
      <c r="B6" s="590"/>
      <c r="C6" s="594"/>
      <c r="D6" s="594"/>
      <c r="E6" s="594"/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  <c r="R6" s="594"/>
      <c r="S6" s="594"/>
      <c r="T6" s="594"/>
      <c r="U6" s="594"/>
      <c r="V6" s="594"/>
      <c r="W6" s="594"/>
      <c r="X6" s="594"/>
      <c r="Y6" s="594"/>
      <c r="Z6" s="594"/>
      <c r="AA6" s="594"/>
      <c r="AB6" s="594"/>
      <c r="AC6" s="594"/>
      <c r="AD6" s="594"/>
      <c r="AE6" s="594"/>
      <c r="AF6" s="594"/>
      <c r="AG6" s="594"/>
      <c r="AH6" s="594"/>
      <c r="AI6" s="594"/>
      <c r="AJ6" s="594"/>
      <c r="AK6" s="594"/>
      <c r="AL6" s="594"/>
      <c r="AM6" s="594"/>
      <c r="AN6" s="594"/>
      <c r="AO6" s="594"/>
      <c r="AP6" s="594"/>
      <c r="AQ6" s="386" t="s">
        <v>10</v>
      </c>
      <c r="AR6" s="386"/>
      <c r="AS6" s="386"/>
      <c r="AT6" s="386"/>
      <c r="AU6" s="386"/>
      <c r="AV6" s="386"/>
      <c r="AW6" s="386"/>
      <c r="AX6" s="386"/>
      <c r="AY6" s="386"/>
      <c r="AZ6" s="386"/>
      <c r="BA6" s="386"/>
      <c r="BB6" s="386"/>
      <c r="BC6" s="386"/>
      <c r="BD6" s="386"/>
      <c r="BE6" s="386"/>
      <c r="BF6" s="445"/>
      <c r="BG6" s="445"/>
      <c r="BH6" s="445"/>
      <c r="BI6" s="445"/>
      <c r="BJ6" s="445"/>
      <c r="BK6" s="445"/>
      <c r="BL6" s="445"/>
      <c r="BM6" s="445"/>
      <c r="BN6" s="445"/>
      <c r="BO6" s="445"/>
      <c r="BP6" s="445"/>
      <c r="BQ6" s="386" t="s">
        <v>10</v>
      </c>
      <c r="BR6" s="386"/>
      <c r="BS6" s="386"/>
      <c r="BT6" s="386"/>
      <c r="BU6" s="386"/>
      <c r="BV6" s="386"/>
      <c r="BW6" s="386"/>
      <c r="BX6" s="386"/>
      <c r="BY6" s="386"/>
      <c r="BZ6" s="386"/>
      <c r="CA6" s="386"/>
      <c r="CB6" s="386"/>
      <c r="CC6" s="386"/>
      <c r="CD6" s="386"/>
      <c r="CE6" s="386"/>
      <c r="CF6" s="594"/>
      <c r="CG6" s="594"/>
      <c r="CH6" s="594"/>
      <c r="CI6" s="594"/>
      <c r="CJ6" s="594"/>
      <c r="CK6" s="594"/>
      <c r="CL6" s="594"/>
      <c r="CM6" s="594"/>
      <c r="CN6" s="594"/>
      <c r="CO6" s="594"/>
      <c r="CP6" s="594"/>
      <c r="CQ6" s="594"/>
      <c r="CR6" s="594"/>
      <c r="CS6" s="594"/>
      <c r="CT6" s="594"/>
      <c r="CU6" s="594"/>
      <c r="CV6" s="594"/>
      <c r="CW6" s="594"/>
      <c r="CX6" s="594"/>
      <c r="CY6" s="594"/>
      <c r="CZ6" s="594"/>
      <c r="DA6" s="594"/>
      <c r="DB6" s="594"/>
      <c r="DC6" s="594"/>
      <c r="DD6" s="594"/>
      <c r="DE6" s="594"/>
      <c r="DF6" s="594"/>
      <c r="DG6" s="594"/>
      <c r="DH6" s="594"/>
      <c r="DI6" s="594"/>
      <c r="DJ6" s="594"/>
      <c r="DK6" s="594"/>
      <c r="DL6" s="594"/>
      <c r="DM6" s="594"/>
      <c r="DN6" s="594"/>
      <c r="DO6" s="594"/>
      <c r="DP6" s="594"/>
      <c r="DQ6" s="594"/>
      <c r="DR6" s="594"/>
      <c r="DS6" s="594"/>
      <c r="DT6" s="594"/>
      <c r="DU6" s="594"/>
      <c r="DV6" s="594"/>
      <c r="DW6" s="594"/>
      <c r="DX6" s="594"/>
      <c r="DY6" s="594"/>
      <c r="DZ6" s="594"/>
      <c r="EA6" s="594"/>
      <c r="EB6" s="594"/>
      <c r="EC6" s="594"/>
      <c r="ED6" s="594"/>
      <c r="EE6" s="594"/>
      <c r="EF6" s="594"/>
      <c r="EG6" s="594"/>
      <c r="EH6" s="594"/>
      <c r="EI6" s="594"/>
      <c r="EJ6" s="594"/>
      <c r="EK6" s="594"/>
      <c r="EL6" s="594"/>
      <c r="EM6" s="26"/>
      <c r="EN6" s="590"/>
      <c r="EO6" s="590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</row>
    <row r="7" spans="1:196" s="23" customFormat="1" ht="24" customHeight="1" thickTop="1">
      <c r="A7" s="590"/>
      <c r="B7" s="590"/>
      <c r="C7" s="625" t="s">
        <v>11</v>
      </c>
      <c r="D7" s="626"/>
      <c r="E7" s="626"/>
      <c r="F7" s="626"/>
      <c r="G7" s="626"/>
      <c r="H7" s="626"/>
      <c r="I7" s="626"/>
      <c r="J7" s="626"/>
      <c r="K7" s="626"/>
      <c r="L7" s="626"/>
      <c r="M7" s="626"/>
      <c r="N7" s="626"/>
      <c r="O7" s="626"/>
      <c r="P7" s="626"/>
      <c r="Q7" s="626"/>
      <c r="R7" s="626"/>
      <c r="S7" s="626"/>
      <c r="T7" s="626"/>
      <c r="U7" s="626"/>
      <c r="V7" s="626"/>
      <c r="W7" s="626"/>
      <c r="X7" s="626"/>
      <c r="Y7" s="626"/>
      <c r="Z7" s="626"/>
      <c r="AA7" s="626"/>
      <c r="AB7" s="626"/>
      <c r="AC7" s="626"/>
      <c r="AD7" s="626"/>
      <c r="AE7" s="626"/>
      <c r="AF7" s="626"/>
      <c r="AG7" s="626"/>
      <c r="AH7" s="626"/>
      <c r="AI7" s="626"/>
      <c r="AJ7" s="626"/>
      <c r="AK7" s="626"/>
      <c r="AL7" s="626"/>
      <c r="AM7" s="626"/>
      <c r="AN7" s="626"/>
      <c r="AO7" s="626"/>
      <c r="AP7" s="626"/>
      <c r="AQ7" s="626"/>
      <c r="AR7" s="626"/>
      <c r="AS7" s="626"/>
      <c r="AT7" s="626"/>
      <c r="AU7" s="626"/>
      <c r="AV7" s="626"/>
      <c r="AW7" s="626"/>
      <c r="AX7" s="626"/>
      <c r="AY7" s="626"/>
      <c r="AZ7" s="626"/>
      <c r="BA7" s="626"/>
      <c r="BB7" s="626"/>
      <c r="BC7" s="626"/>
      <c r="BD7" s="626"/>
      <c r="BE7" s="626"/>
      <c r="BF7" s="626"/>
      <c r="BG7" s="626"/>
      <c r="BH7" s="626"/>
      <c r="BI7" s="626"/>
      <c r="BJ7" s="626"/>
      <c r="BK7" s="626"/>
      <c r="BL7" s="626"/>
      <c r="BM7" s="626"/>
      <c r="BN7" s="626"/>
      <c r="BO7" s="626"/>
      <c r="BP7" s="626"/>
      <c r="BQ7" s="626"/>
      <c r="BR7" s="626"/>
      <c r="BS7" s="626"/>
      <c r="BT7" s="626"/>
      <c r="BU7" s="626"/>
      <c r="BV7" s="626"/>
      <c r="BW7" s="626"/>
      <c r="BX7" s="626"/>
      <c r="BY7" s="626"/>
      <c r="BZ7" s="626"/>
      <c r="CA7" s="626"/>
      <c r="CB7" s="626"/>
      <c r="CC7" s="626"/>
      <c r="CD7" s="626"/>
      <c r="CE7" s="626"/>
      <c r="CF7" s="626"/>
      <c r="CG7" s="626"/>
      <c r="CH7" s="626"/>
      <c r="CI7" s="626"/>
      <c r="CJ7" s="626"/>
      <c r="CK7" s="626"/>
      <c r="CL7" s="626"/>
      <c r="CM7" s="626"/>
      <c r="CN7" s="626"/>
      <c r="CO7" s="626"/>
      <c r="CP7" s="626"/>
      <c r="CQ7" s="626"/>
      <c r="CR7" s="626"/>
      <c r="CS7" s="626"/>
      <c r="CT7" s="626"/>
      <c r="CU7" s="626"/>
      <c r="CV7" s="626"/>
      <c r="CW7" s="626"/>
      <c r="CX7" s="626"/>
      <c r="CY7" s="626"/>
      <c r="CZ7" s="626"/>
      <c r="DA7" s="626"/>
      <c r="DB7" s="626"/>
      <c r="DC7" s="626"/>
      <c r="DD7" s="626"/>
      <c r="DE7" s="626"/>
      <c r="DF7" s="626"/>
      <c r="DG7" s="626"/>
      <c r="DH7" s="626"/>
      <c r="DI7" s="626"/>
      <c r="DJ7" s="626"/>
      <c r="DK7" s="626"/>
      <c r="DL7" s="626"/>
      <c r="DM7" s="626"/>
      <c r="DN7" s="626"/>
      <c r="DO7" s="626"/>
      <c r="DP7" s="626"/>
      <c r="DQ7" s="626"/>
      <c r="DR7" s="626"/>
      <c r="DS7" s="626"/>
      <c r="DT7" s="626"/>
      <c r="DU7" s="626"/>
      <c r="DV7" s="626"/>
      <c r="DW7" s="626"/>
      <c r="DX7" s="626"/>
      <c r="DY7" s="626"/>
      <c r="DZ7" s="626"/>
      <c r="EA7" s="626"/>
      <c r="EB7" s="626"/>
      <c r="EC7" s="626"/>
      <c r="ED7" s="626"/>
      <c r="EE7" s="626"/>
      <c r="EF7" s="626"/>
      <c r="EG7" s="626"/>
      <c r="EH7" s="626"/>
      <c r="EI7" s="626"/>
      <c r="EJ7" s="626"/>
      <c r="EK7" s="626"/>
      <c r="EL7" s="627"/>
      <c r="EM7" s="26"/>
      <c r="EN7" s="590"/>
      <c r="EO7" s="590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</row>
    <row r="8" spans="1:196" s="23" customFormat="1" ht="18.75" customHeight="1" thickBot="1">
      <c r="A8" s="590"/>
      <c r="B8" s="590"/>
      <c r="C8" s="628" t="s">
        <v>12</v>
      </c>
      <c r="D8" s="629"/>
      <c r="E8" s="629"/>
      <c r="F8" s="629"/>
      <c r="G8" s="629"/>
      <c r="H8" s="629"/>
      <c r="I8" s="629"/>
      <c r="J8" s="629"/>
      <c r="K8" s="439" t="s">
        <v>13</v>
      </c>
      <c r="L8" s="440"/>
      <c r="M8" s="440"/>
      <c r="N8" s="440"/>
      <c r="O8" s="440"/>
      <c r="P8" s="440"/>
      <c r="Q8" s="440"/>
      <c r="R8" s="440"/>
      <c r="S8" s="440"/>
      <c r="T8" s="440"/>
      <c r="U8" s="440"/>
      <c r="V8" s="440"/>
      <c r="W8" s="440"/>
      <c r="X8" s="440"/>
      <c r="Y8" s="440"/>
      <c r="Z8" s="440"/>
      <c r="AA8" s="440"/>
      <c r="AB8" s="440"/>
      <c r="AC8" s="440"/>
      <c r="AD8" s="440"/>
      <c r="AE8" s="440"/>
      <c r="AF8" s="440"/>
      <c r="AG8" s="440"/>
      <c r="AH8" s="440"/>
      <c r="AI8" s="440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  <c r="BK8" s="440"/>
      <c r="BL8" s="630" t="s">
        <v>14</v>
      </c>
      <c r="BM8" s="631"/>
      <c r="BN8" s="631"/>
      <c r="BO8" s="631"/>
      <c r="BP8" s="631"/>
      <c r="BQ8" s="631"/>
      <c r="BR8" s="631"/>
      <c r="BS8" s="632"/>
      <c r="BT8" s="633"/>
      <c r="BU8" s="633"/>
      <c r="BV8" s="635" t="s">
        <v>12</v>
      </c>
      <c r="BW8" s="629"/>
      <c r="BX8" s="629"/>
      <c r="BY8" s="629"/>
      <c r="BZ8" s="629"/>
      <c r="CA8" s="629"/>
      <c r="CB8" s="629"/>
      <c r="CC8" s="629"/>
      <c r="CD8" s="443" t="s">
        <v>15</v>
      </c>
      <c r="CE8" s="444"/>
      <c r="CF8" s="444"/>
      <c r="CG8" s="444"/>
      <c r="CH8" s="444"/>
      <c r="CI8" s="444"/>
      <c r="CJ8" s="444"/>
      <c r="CK8" s="444"/>
      <c r="CL8" s="444"/>
      <c r="CM8" s="444"/>
      <c r="CN8" s="444"/>
      <c r="CO8" s="444"/>
      <c r="CP8" s="444"/>
      <c r="CQ8" s="444"/>
      <c r="CR8" s="444"/>
      <c r="CS8" s="444"/>
      <c r="CT8" s="444"/>
      <c r="CU8" s="444"/>
      <c r="CV8" s="444"/>
      <c r="CW8" s="444"/>
      <c r="CX8" s="444"/>
      <c r="CY8" s="444"/>
      <c r="CZ8" s="444"/>
      <c r="DA8" s="444"/>
      <c r="DB8" s="444"/>
      <c r="DC8" s="444"/>
      <c r="DD8" s="444"/>
      <c r="DE8" s="444"/>
      <c r="DF8" s="444"/>
      <c r="DG8" s="444"/>
      <c r="DH8" s="444"/>
      <c r="DI8" s="444"/>
      <c r="DJ8" s="444"/>
      <c r="DK8" s="444"/>
      <c r="DL8" s="444"/>
      <c r="DM8" s="444"/>
      <c r="DN8" s="444"/>
      <c r="DO8" s="444"/>
      <c r="DP8" s="444"/>
      <c r="DQ8" s="444"/>
      <c r="DR8" s="444"/>
      <c r="DS8" s="444"/>
      <c r="DT8" s="444"/>
      <c r="DU8" s="444"/>
      <c r="DV8" s="444"/>
      <c r="DW8" s="444"/>
      <c r="DX8" s="444"/>
      <c r="DY8" s="444"/>
      <c r="DZ8" s="444"/>
      <c r="EA8" s="444"/>
      <c r="EB8" s="444"/>
      <c r="EC8" s="444"/>
      <c r="ED8" s="444"/>
      <c r="EE8" s="630" t="s">
        <v>14</v>
      </c>
      <c r="EF8" s="631"/>
      <c r="EG8" s="631"/>
      <c r="EH8" s="631"/>
      <c r="EI8" s="631"/>
      <c r="EJ8" s="631"/>
      <c r="EK8" s="631"/>
      <c r="EL8" s="636"/>
      <c r="EM8" s="26"/>
      <c r="EN8" s="590"/>
      <c r="EO8" s="590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</row>
    <row r="9" spans="1:196" s="23" customFormat="1" ht="24" customHeight="1">
      <c r="A9" s="590"/>
      <c r="B9" s="590"/>
      <c r="C9" s="600" t="s">
        <v>16</v>
      </c>
      <c r="D9" s="601"/>
      <c r="E9" s="601"/>
      <c r="F9" s="602"/>
      <c r="G9" s="621" t="s">
        <v>17</v>
      </c>
      <c r="H9" s="621"/>
      <c r="I9" s="621"/>
      <c r="J9" s="621"/>
      <c r="K9" s="482"/>
      <c r="L9" s="483"/>
      <c r="M9" s="483"/>
      <c r="N9" s="483"/>
      <c r="O9" s="483"/>
      <c r="P9" s="483"/>
      <c r="Q9" s="483"/>
      <c r="R9" s="483"/>
      <c r="S9" s="483"/>
      <c r="T9" s="483"/>
      <c r="U9" s="483"/>
      <c r="V9" s="483"/>
      <c r="W9" s="483"/>
      <c r="X9" s="483"/>
      <c r="Y9" s="483"/>
      <c r="Z9" s="483"/>
      <c r="AA9" s="483"/>
      <c r="AB9" s="483"/>
      <c r="AC9" s="483"/>
      <c r="AD9" s="483"/>
      <c r="AE9" s="483"/>
      <c r="AF9" s="483"/>
      <c r="AG9" s="483"/>
      <c r="AH9" s="483"/>
      <c r="AI9" s="483"/>
      <c r="AJ9" s="483"/>
      <c r="AK9" s="483"/>
      <c r="AL9" s="483"/>
      <c r="AM9" s="483"/>
      <c r="AN9" s="483"/>
      <c r="AO9" s="483"/>
      <c r="AP9" s="483"/>
      <c r="AQ9" s="483"/>
      <c r="AR9" s="483"/>
      <c r="AS9" s="483"/>
      <c r="AT9" s="483"/>
      <c r="AU9" s="483"/>
      <c r="AV9" s="483"/>
      <c r="AW9" s="483"/>
      <c r="AX9" s="483"/>
      <c r="AY9" s="483"/>
      <c r="AZ9" s="483"/>
      <c r="BA9" s="483"/>
      <c r="BB9" s="483"/>
      <c r="BC9" s="483"/>
      <c r="BD9" s="483"/>
      <c r="BE9" s="483"/>
      <c r="BF9" s="483"/>
      <c r="BG9" s="483"/>
      <c r="BH9" s="483"/>
      <c r="BI9" s="483"/>
      <c r="BJ9" s="483"/>
      <c r="BK9" s="484"/>
      <c r="BL9" s="500"/>
      <c r="BM9" s="501"/>
      <c r="BN9" s="501"/>
      <c r="BO9" s="501"/>
      <c r="BP9" s="501"/>
      <c r="BQ9" s="501"/>
      <c r="BR9" s="501"/>
      <c r="BS9" s="831"/>
      <c r="BT9" s="633"/>
      <c r="BU9" s="633"/>
      <c r="BV9" s="618" t="s">
        <v>16</v>
      </c>
      <c r="BW9" s="601"/>
      <c r="BX9" s="601"/>
      <c r="BY9" s="602"/>
      <c r="BZ9" s="621" t="s">
        <v>18</v>
      </c>
      <c r="CA9" s="621"/>
      <c r="CB9" s="621"/>
      <c r="CC9" s="622"/>
      <c r="CD9" s="482"/>
      <c r="CE9" s="483"/>
      <c r="CF9" s="483"/>
      <c r="CG9" s="483"/>
      <c r="CH9" s="483"/>
      <c r="CI9" s="483"/>
      <c r="CJ9" s="483"/>
      <c r="CK9" s="483"/>
      <c r="CL9" s="483"/>
      <c r="CM9" s="483"/>
      <c r="CN9" s="483"/>
      <c r="CO9" s="483"/>
      <c r="CP9" s="483"/>
      <c r="CQ9" s="483"/>
      <c r="CR9" s="483"/>
      <c r="CS9" s="483"/>
      <c r="CT9" s="483"/>
      <c r="CU9" s="483"/>
      <c r="CV9" s="483"/>
      <c r="CW9" s="483"/>
      <c r="CX9" s="483"/>
      <c r="CY9" s="483"/>
      <c r="CZ9" s="483"/>
      <c r="DA9" s="483"/>
      <c r="DB9" s="483"/>
      <c r="DC9" s="483"/>
      <c r="DD9" s="483"/>
      <c r="DE9" s="483"/>
      <c r="DF9" s="483"/>
      <c r="DG9" s="483"/>
      <c r="DH9" s="483"/>
      <c r="DI9" s="483"/>
      <c r="DJ9" s="483"/>
      <c r="DK9" s="483"/>
      <c r="DL9" s="483"/>
      <c r="DM9" s="483"/>
      <c r="DN9" s="483"/>
      <c r="DO9" s="483"/>
      <c r="DP9" s="483"/>
      <c r="DQ9" s="483"/>
      <c r="DR9" s="483"/>
      <c r="DS9" s="483"/>
      <c r="DT9" s="483"/>
      <c r="DU9" s="483"/>
      <c r="DV9" s="483"/>
      <c r="DW9" s="483"/>
      <c r="DX9" s="483"/>
      <c r="DY9" s="483"/>
      <c r="DZ9" s="483"/>
      <c r="EA9" s="483"/>
      <c r="EB9" s="483"/>
      <c r="EC9" s="483"/>
      <c r="ED9" s="484"/>
      <c r="EE9" s="500"/>
      <c r="EF9" s="501"/>
      <c r="EG9" s="501"/>
      <c r="EH9" s="501"/>
      <c r="EI9" s="501"/>
      <c r="EJ9" s="501"/>
      <c r="EK9" s="501"/>
      <c r="EL9" s="502"/>
      <c r="EM9" s="26">
        <f>IF(EE26&lt;&gt;EI26,EM3,EM4)</f>
      </c>
      <c r="EN9" s="590"/>
      <c r="EO9" s="590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</row>
    <row r="10" spans="1:196" s="23" customFormat="1" ht="24" customHeight="1">
      <c r="A10" s="590"/>
      <c r="B10" s="590"/>
      <c r="C10" s="603"/>
      <c r="D10" s="604"/>
      <c r="E10" s="604"/>
      <c r="F10" s="605"/>
      <c r="G10" s="101" t="s">
        <v>19</v>
      </c>
      <c r="H10" s="101"/>
      <c r="I10" s="101"/>
      <c r="J10" s="101"/>
      <c r="K10" s="488"/>
      <c r="L10" s="489"/>
      <c r="M10" s="489"/>
      <c r="N10" s="489"/>
      <c r="O10" s="489"/>
      <c r="P10" s="489"/>
      <c r="Q10" s="489"/>
      <c r="R10" s="489"/>
      <c r="S10" s="489"/>
      <c r="T10" s="489"/>
      <c r="U10" s="489"/>
      <c r="V10" s="489"/>
      <c r="W10" s="489"/>
      <c r="X10" s="489"/>
      <c r="Y10" s="489"/>
      <c r="Z10" s="489"/>
      <c r="AA10" s="489"/>
      <c r="AB10" s="489"/>
      <c r="AC10" s="489"/>
      <c r="AD10" s="489"/>
      <c r="AE10" s="489"/>
      <c r="AF10" s="489"/>
      <c r="AG10" s="489"/>
      <c r="AH10" s="489"/>
      <c r="AI10" s="489"/>
      <c r="AJ10" s="489"/>
      <c r="AK10" s="489"/>
      <c r="AL10" s="489"/>
      <c r="AM10" s="489"/>
      <c r="AN10" s="489"/>
      <c r="AO10" s="489"/>
      <c r="AP10" s="489"/>
      <c r="AQ10" s="489"/>
      <c r="AR10" s="489"/>
      <c r="AS10" s="489"/>
      <c r="AT10" s="489"/>
      <c r="AU10" s="489"/>
      <c r="AV10" s="489"/>
      <c r="AW10" s="489"/>
      <c r="AX10" s="489"/>
      <c r="AY10" s="489"/>
      <c r="AZ10" s="489"/>
      <c r="BA10" s="489"/>
      <c r="BB10" s="489"/>
      <c r="BC10" s="489"/>
      <c r="BD10" s="489"/>
      <c r="BE10" s="489"/>
      <c r="BF10" s="489"/>
      <c r="BG10" s="489"/>
      <c r="BH10" s="489"/>
      <c r="BI10" s="489"/>
      <c r="BJ10" s="489"/>
      <c r="BK10" s="490"/>
      <c r="BL10" s="485"/>
      <c r="BM10" s="486"/>
      <c r="BN10" s="486"/>
      <c r="BO10" s="486"/>
      <c r="BP10" s="486"/>
      <c r="BQ10" s="486"/>
      <c r="BR10" s="486"/>
      <c r="BS10" s="487"/>
      <c r="BT10" s="633"/>
      <c r="BU10" s="633"/>
      <c r="BV10" s="619"/>
      <c r="BW10" s="604"/>
      <c r="BX10" s="604"/>
      <c r="BY10" s="605"/>
      <c r="BZ10" s="101" t="s">
        <v>20</v>
      </c>
      <c r="CA10" s="101"/>
      <c r="CB10" s="101"/>
      <c r="CC10" s="592"/>
      <c r="CD10" s="488"/>
      <c r="CE10" s="489"/>
      <c r="CF10" s="489"/>
      <c r="CG10" s="489"/>
      <c r="CH10" s="489"/>
      <c r="CI10" s="489"/>
      <c r="CJ10" s="489"/>
      <c r="CK10" s="489"/>
      <c r="CL10" s="489"/>
      <c r="CM10" s="489"/>
      <c r="CN10" s="489"/>
      <c r="CO10" s="489"/>
      <c r="CP10" s="489"/>
      <c r="CQ10" s="489"/>
      <c r="CR10" s="489"/>
      <c r="CS10" s="489"/>
      <c r="CT10" s="489"/>
      <c r="CU10" s="489"/>
      <c r="CV10" s="489"/>
      <c r="CW10" s="489"/>
      <c r="CX10" s="489"/>
      <c r="CY10" s="489"/>
      <c r="CZ10" s="489"/>
      <c r="DA10" s="489"/>
      <c r="DB10" s="489"/>
      <c r="DC10" s="489"/>
      <c r="DD10" s="489"/>
      <c r="DE10" s="489"/>
      <c r="DF10" s="489"/>
      <c r="DG10" s="489"/>
      <c r="DH10" s="489"/>
      <c r="DI10" s="489"/>
      <c r="DJ10" s="489"/>
      <c r="DK10" s="489"/>
      <c r="DL10" s="489"/>
      <c r="DM10" s="489"/>
      <c r="DN10" s="489"/>
      <c r="DO10" s="489"/>
      <c r="DP10" s="489"/>
      <c r="DQ10" s="489"/>
      <c r="DR10" s="489"/>
      <c r="DS10" s="489"/>
      <c r="DT10" s="489"/>
      <c r="DU10" s="489"/>
      <c r="DV10" s="489"/>
      <c r="DW10" s="489"/>
      <c r="DX10" s="489"/>
      <c r="DY10" s="489"/>
      <c r="DZ10" s="489"/>
      <c r="EA10" s="489"/>
      <c r="EB10" s="489"/>
      <c r="EC10" s="489"/>
      <c r="ED10" s="490"/>
      <c r="EE10" s="491"/>
      <c r="EF10" s="492"/>
      <c r="EG10" s="492"/>
      <c r="EH10" s="492"/>
      <c r="EI10" s="492"/>
      <c r="EJ10" s="492"/>
      <c r="EK10" s="492"/>
      <c r="EL10" s="493"/>
      <c r="EM10" s="26" t="s">
        <v>21</v>
      </c>
      <c r="EN10" s="590"/>
      <c r="EO10" s="590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</row>
    <row r="11" spans="1:196" s="23" customFormat="1" ht="24" customHeight="1">
      <c r="A11" s="590"/>
      <c r="B11" s="590"/>
      <c r="C11" s="606"/>
      <c r="D11" s="607"/>
      <c r="E11" s="607"/>
      <c r="F11" s="608"/>
      <c r="G11" s="638" t="s">
        <v>22</v>
      </c>
      <c r="H11" s="638"/>
      <c r="I11" s="638"/>
      <c r="J11" s="638"/>
      <c r="K11" s="494"/>
      <c r="L11" s="495"/>
      <c r="M11" s="495"/>
      <c r="N11" s="495"/>
      <c r="O11" s="495"/>
      <c r="P11" s="495"/>
      <c r="Q11" s="495"/>
      <c r="R11" s="495"/>
      <c r="S11" s="495"/>
      <c r="T11" s="495"/>
      <c r="U11" s="495"/>
      <c r="V11" s="495"/>
      <c r="W11" s="495"/>
      <c r="X11" s="495"/>
      <c r="Y11" s="495"/>
      <c r="Z11" s="495"/>
      <c r="AA11" s="495"/>
      <c r="AB11" s="495"/>
      <c r="AC11" s="495"/>
      <c r="AD11" s="495"/>
      <c r="AE11" s="495"/>
      <c r="AF11" s="495"/>
      <c r="AG11" s="495"/>
      <c r="AH11" s="495"/>
      <c r="AI11" s="495"/>
      <c r="AJ11" s="495"/>
      <c r="AK11" s="495"/>
      <c r="AL11" s="495"/>
      <c r="AM11" s="495"/>
      <c r="AN11" s="495"/>
      <c r="AO11" s="495"/>
      <c r="AP11" s="495"/>
      <c r="AQ11" s="495"/>
      <c r="AR11" s="495"/>
      <c r="AS11" s="495"/>
      <c r="AT11" s="495"/>
      <c r="AU11" s="495"/>
      <c r="AV11" s="495"/>
      <c r="AW11" s="495"/>
      <c r="AX11" s="495"/>
      <c r="AY11" s="495"/>
      <c r="AZ11" s="495"/>
      <c r="BA11" s="495"/>
      <c r="BB11" s="495"/>
      <c r="BC11" s="495"/>
      <c r="BD11" s="495"/>
      <c r="BE11" s="495"/>
      <c r="BF11" s="495"/>
      <c r="BG11" s="495"/>
      <c r="BH11" s="495"/>
      <c r="BI11" s="495"/>
      <c r="BJ11" s="495"/>
      <c r="BK11" s="496"/>
      <c r="BL11" s="497"/>
      <c r="BM11" s="498"/>
      <c r="BN11" s="498"/>
      <c r="BO11" s="498"/>
      <c r="BP11" s="498"/>
      <c r="BQ11" s="498"/>
      <c r="BR11" s="498"/>
      <c r="BS11" s="503"/>
      <c r="BT11" s="633"/>
      <c r="BU11" s="633"/>
      <c r="BV11" s="620"/>
      <c r="BW11" s="607"/>
      <c r="BX11" s="607"/>
      <c r="BY11" s="608"/>
      <c r="BZ11" s="638" t="s">
        <v>23</v>
      </c>
      <c r="CA11" s="638"/>
      <c r="CB11" s="638"/>
      <c r="CC11" s="639"/>
      <c r="CD11" s="494"/>
      <c r="CE11" s="495"/>
      <c r="CF11" s="495"/>
      <c r="CG11" s="495"/>
      <c r="CH11" s="495"/>
      <c r="CI11" s="495"/>
      <c r="CJ11" s="495"/>
      <c r="CK11" s="495"/>
      <c r="CL11" s="495"/>
      <c r="CM11" s="495"/>
      <c r="CN11" s="495"/>
      <c r="CO11" s="495"/>
      <c r="CP11" s="495"/>
      <c r="CQ11" s="495"/>
      <c r="CR11" s="495"/>
      <c r="CS11" s="495"/>
      <c r="CT11" s="495"/>
      <c r="CU11" s="495"/>
      <c r="CV11" s="495"/>
      <c r="CW11" s="495"/>
      <c r="CX11" s="495"/>
      <c r="CY11" s="495"/>
      <c r="CZ11" s="495"/>
      <c r="DA11" s="495"/>
      <c r="DB11" s="495"/>
      <c r="DC11" s="495"/>
      <c r="DD11" s="495"/>
      <c r="DE11" s="495"/>
      <c r="DF11" s="495"/>
      <c r="DG11" s="495"/>
      <c r="DH11" s="495"/>
      <c r="DI11" s="495"/>
      <c r="DJ11" s="495"/>
      <c r="DK11" s="495"/>
      <c r="DL11" s="495"/>
      <c r="DM11" s="495"/>
      <c r="DN11" s="495"/>
      <c r="DO11" s="495"/>
      <c r="DP11" s="495"/>
      <c r="DQ11" s="495"/>
      <c r="DR11" s="495"/>
      <c r="DS11" s="495"/>
      <c r="DT11" s="495"/>
      <c r="DU11" s="495"/>
      <c r="DV11" s="495"/>
      <c r="DW11" s="495"/>
      <c r="DX11" s="495"/>
      <c r="DY11" s="495"/>
      <c r="DZ11" s="495"/>
      <c r="EA11" s="495"/>
      <c r="EB11" s="495"/>
      <c r="EC11" s="495"/>
      <c r="ED11" s="496"/>
      <c r="EE11" s="497"/>
      <c r="EF11" s="498"/>
      <c r="EG11" s="498"/>
      <c r="EH11" s="498"/>
      <c r="EI11" s="498"/>
      <c r="EJ11" s="498"/>
      <c r="EK11" s="498"/>
      <c r="EL11" s="499"/>
      <c r="EM11" s="29" t="s">
        <v>24</v>
      </c>
      <c r="EN11" s="590"/>
      <c r="EO11" s="590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</row>
    <row r="12" spans="1:196" s="23" customFormat="1" ht="24" customHeight="1" thickBot="1">
      <c r="A12" s="590"/>
      <c r="B12" s="590"/>
      <c r="C12" s="649" t="s">
        <v>72</v>
      </c>
      <c r="D12" s="650"/>
      <c r="E12" s="650"/>
      <c r="F12" s="651"/>
      <c r="G12" s="652" t="s">
        <v>17</v>
      </c>
      <c r="H12" s="652"/>
      <c r="I12" s="652"/>
      <c r="J12" s="652"/>
      <c r="K12" s="504"/>
      <c r="L12" s="505"/>
      <c r="M12" s="505"/>
      <c r="N12" s="505"/>
      <c r="O12" s="505"/>
      <c r="P12" s="505"/>
      <c r="Q12" s="505"/>
      <c r="R12" s="505"/>
      <c r="S12" s="505"/>
      <c r="T12" s="505"/>
      <c r="U12" s="505"/>
      <c r="V12" s="505"/>
      <c r="W12" s="505"/>
      <c r="X12" s="505"/>
      <c r="Y12" s="505"/>
      <c r="Z12" s="505"/>
      <c r="AA12" s="505"/>
      <c r="AB12" s="505"/>
      <c r="AC12" s="505"/>
      <c r="AD12" s="505"/>
      <c r="AE12" s="505"/>
      <c r="AF12" s="505"/>
      <c r="AG12" s="505"/>
      <c r="AH12" s="505"/>
      <c r="AI12" s="505"/>
      <c r="AJ12" s="505"/>
      <c r="AK12" s="505"/>
      <c r="AL12" s="505"/>
      <c r="AM12" s="505"/>
      <c r="AN12" s="368" t="s">
        <v>4</v>
      </c>
      <c r="AO12" s="368"/>
      <c r="AP12" s="368"/>
      <c r="AQ12" s="505"/>
      <c r="AR12" s="505"/>
      <c r="AS12" s="505"/>
      <c r="AT12" s="505"/>
      <c r="AU12" s="505"/>
      <c r="AV12" s="505"/>
      <c r="AW12" s="505"/>
      <c r="AX12" s="505"/>
      <c r="AY12" s="505"/>
      <c r="AZ12" s="505"/>
      <c r="BA12" s="505"/>
      <c r="BB12" s="505"/>
      <c r="BC12" s="505"/>
      <c r="BD12" s="505"/>
      <c r="BE12" s="505"/>
      <c r="BF12" s="505"/>
      <c r="BG12" s="505"/>
      <c r="BH12" s="505"/>
      <c r="BI12" s="505"/>
      <c r="BJ12" s="505"/>
      <c r="BK12" s="505"/>
      <c r="BL12" s="505"/>
      <c r="BM12" s="505"/>
      <c r="BN12" s="505"/>
      <c r="BO12" s="505"/>
      <c r="BP12" s="505"/>
      <c r="BQ12" s="505"/>
      <c r="BR12" s="505"/>
      <c r="BS12" s="521"/>
      <c r="BT12" s="634"/>
      <c r="BU12" s="634"/>
      <c r="BV12" s="656" t="s">
        <v>72</v>
      </c>
      <c r="BW12" s="650"/>
      <c r="BX12" s="650"/>
      <c r="BY12" s="651"/>
      <c r="BZ12" s="652" t="s">
        <v>18</v>
      </c>
      <c r="CA12" s="652"/>
      <c r="CB12" s="652"/>
      <c r="CC12" s="652"/>
      <c r="CD12" s="504"/>
      <c r="CE12" s="505"/>
      <c r="CF12" s="505"/>
      <c r="CG12" s="505"/>
      <c r="CH12" s="505"/>
      <c r="CI12" s="505"/>
      <c r="CJ12" s="505"/>
      <c r="CK12" s="505"/>
      <c r="CL12" s="505"/>
      <c r="CM12" s="505"/>
      <c r="CN12" s="505"/>
      <c r="CO12" s="505"/>
      <c r="CP12" s="505"/>
      <c r="CQ12" s="505"/>
      <c r="CR12" s="505"/>
      <c r="CS12" s="505"/>
      <c r="CT12" s="505"/>
      <c r="CU12" s="505"/>
      <c r="CV12" s="505"/>
      <c r="CW12" s="505"/>
      <c r="CX12" s="505"/>
      <c r="CY12" s="505"/>
      <c r="CZ12" s="505"/>
      <c r="DA12" s="505"/>
      <c r="DB12" s="505"/>
      <c r="DC12" s="505"/>
      <c r="DD12" s="505"/>
      <c r="DE12" s="505"/>
      <c r="DF12" s="505"/>
      <c r="DG12" s="368" t="s">
        <v>4</v>
      </c>
      <c r="DH12" s="368"/>
      <c r="DI12" s="368"/>
      <c r="DJ12" s="505"/>
      <c r="DK12" s="505"/>
      <c r="DL12" s="505"/>
      <c r="DM12" s="505"/>
      <c r="DN12" s="505"/>
      <c r="DO12" s="505"/>
      <c r="DP12" s="505"/>
      <c r="DQ12" s="505"/>
      <c r="DR12" s="505"/>
      <c r="DS12" s="505"/>
      <c r="DT12" s="505"/>
      <c r="DU12" s="505"/>
      <c r="DV12" s="505"/>
      <c r="DW12" s="505"/>
      <c r="DX12" s="505"/>
      <c r="DY12" s="505"/>
      <c r="DZ12" s="505"/>
      <c r="EA12" s="505"/>
      <c r="EB12" s="505"/>
      <c r="EC12" s="505"/>
      <c r="ED12" s="505"/>
      <c r="EE12" s="505"/>
      <c r="EF12" s="505"/>
      <c r="EG12" s="505"/>
      <c r="EH12" s="505"/>
      <c r="EI12" s="505"/>
      <c r="EJ12" s="505"/>
      <c r="EK12" s="505"/>
      <c r="EL12" s="522"/>
      <c r="EM12" s="26"/>
      <c r="EN12" s="590"/>
      <c r="EO12" s="590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</row>
    <row r="13" spans="1:196" s="23" customFormat="1" ht="18" customHeight="1" thickBot="1" thickTop="1">
      <c r="A13" s="590"/>
      <c r="B13" s="590"/>
      <c r="C13" s="371" t="str">
        <f>4g4!C15</f>
        <v>created by Gerhard Nidetzky</v>
      </c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371"/>
      <c r="P13" s="371"/>
      <c r="Q13" s="371"/>
      <c r="R13" s="371"/>
      <c r="S13" s="371"/>
      <c r="T13" s="371"/>
      <c r="U13" s="371"/>
      <c r="V13" s="371"/>
      <c r="W13" s="371"/>
      <c r="X13" s="371"/>
      <c r="Y13" s="371"/>
      <c r="Z13" s="371"/>
      <c r="AA13" s="371"/>
      <c r="AB13" s="371"/>
      <c r="AC13" s="371"/>
      <c r="AD13" s="371"/>
      <c r="AE13" s="371"/>
      <c r="AF13" s="371"/>
      <c r="AG13" s="371"/>
      <c r="AH13" s="371"/>
      <c r="AI13" s="371"/>
      <c r="AJ13" s="371"/>
      <c r="AK13" s="371"/>
      <c r="AL13" s="371"/>
      <c r="AM13" s="371"/>
      <c r="AN13" s="371"/>
      <c r="AO13" s="371"/>
      <c r="AP13" s="371"/>
      <c r="AQ13" s="371"/>
      <c r="AR13" s="371"/>
      <c r="AS13" s="371"/>
      <c r="AT13" s="371"/>
      <c r="AU13" s="371"/>
      <c r="AV13" s="371"/>
      <c r="AW13" s="371"/>
      <c r="AX13" s="371"/>
      <c r="AY13" s="371"/>
      <c r="AZ13" s="371"/>
      <c r="BA13" s="371"/>
      <c r="BB13" s="371"/>
      <c r="BC13" s="371"/>
      <c r="BD13" s="371"/>
      <c r="BE13" s="371"/>
      <c r="BF13" s="371"/>
      <c r="BG13" s="371"/>
      <c r="BH13" s="371"/>
      <c r="BI13" s="371"/>
      <c r="BJ13" s="371"/>
      <c r="BK13" s="371"/>
      <c r="BL13" s="371"/>
      <c r="BM13" s="371"/>
      <c r="BN13" s="371"/>
      <c r="BO13" s="371"/>
      <c r="BP13" s="371"/>
      <c r="BQ13" s="371"/>
      <c r="BR13" s="371"/>
      <c r="BS13" s="371"/>
      <c r="BT13" s="371"/>
      <c r="BU13" s="371"/>
      <c r="BV13" s="371"/>
      <c r="BW13" s="371"/>
      <c r="BX13" s="371"/>
      <c r="BY13" s="371"/>
      <c r="BZ13" s="371"/>
      <c r="CA13" s="371"/>
      <c r="CB13" s="371"/>
      <c r="CC13" s="371"/>
      <c r="CD13" s="371"/>
      <c r="CE13" s="371"/>
      <c r="CF13" s="371"/>
      <c r="CG13" s="371"/>
      <c r="CH13" s="371"/>
      <c r="CI13" s="371"/>
      <c r="CJ13" s="371"/>
      <c r="CK13" s="371"/>
      <c r="CL13" s="371"/>
      <c r="CM13" s="371"/>
      <c r="CN13" s="371"/>
      <c r="CO13" s="371"/>
      <c r="CP13" s="371"/>
      <c r="CQ13" s="371"/>
      <c r="CR13" s="371"/>
      <c r="CS13" s="371"/>
      <c r="CT13" s="371"/>
      <c r="CU13" s="371"/>
      <c r="CV13" s="371"/>
      <c r="CW13" s="371"/>
      <c r="CX13" s="371"/>
      <c r="CY13" s="371"/>
      <c r="CZ13" s="371"/>
      <c r="DA13" s="371"/>
      <c r="DB13" s="371"/>
      <c r="DC13" s="371"/>
      <c r="DD13" s="371"/>
      <c r="DE13" s="371"/>
      <c r="DF13" s="371"/>
      <c r="DG13" s="371"/>
      <c r="DH13" s="371"/>
      <c r="DI13" s="371"/>
      <c r="DJ13" s="371"/>
      <c r="DK13" s="371"/>
      <c r="DL13" s="371"/>
      <c r="DM13" s="371"/>
      <c r="DN13" s="371"/>
      <c r="DO13" s="371"/>
      <c r="DP13" s="371"/>
      <c r="DQ13" s="371"/>
      <c r="DR13" s="371"/>
      <c r="DS13" s="371"/>
      <c r="DT13" s="371"/>
      <c r="DU13" s="371"/>
      <c r="DV13" s="371"/>
      <c r="DW13" s="371"/>
      <c r="DX13" s="371"/>
      <c r="DY13" s="371"/>
      <c r="DZ13" s="371"/>
      <c r="EA13" s="371"/>
      <c r="EB13" s="371"/>
      <c r="EC13" s="371"/>
      <c r="ED13" s="371"/>
      <c r="EE13" s="371"/>
      <c r="EF13" s="371"/>
      <c r="EG13" s="371"/>
      <c r="EH13" s="371"/>
      <c r="EI13" s="371"/>
      <c r="EJ13" s="371"/>
      <c r="EK13" s="371"/>
      <c r="EL13" s="371"/>
      <c r="EM13" s="26"/>
      <c r="EN13" s="590"/>
      <c r="EO13" s="590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</row>
    <row r="14" spans="1:196" s="23" customFormat="1" ht="21.75" customHeight="1" thickBot="1" thickTop="1">
      <c r="A14" s="590"/>
      <c r="B14" s="590"/>
      <c r="C14" s="653" t="s">
        <v>29</v>
      </c>
      <c r="D14" s="654"/>
      <c r="E14" s="654"/>
      <c r="F14" s="654"/>
      <c r="G14" s="654"/>
      <c r="H14" s="654"/>
      <c r="I14" s="654"/>
      <c r="J14" s="654"/>
      <c r="K14" s="654"/>
      <c r="L14" s="655"/>
      <c r="M14" s="373" t="s">
        <v>30</v>
      </c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74"/>
      <c r="Z14" s="374"/>
      <c r="AA14" s="374"/>
      <c r="AB14" s="374"/>
      <c r="AC14" s="374"/>
      <c r="AD14" s="374"/>
      <c r="AE14" s="374"/>
      <c r="AF14" s="374"/>
      <c r="AG14" s="374"/>
      <c r="AH14" s="374"/>
      <c r="AI14" s="374"/>
      <c r="AJ14" s="374"/>
      <c r="AK14" s="374"/>
      <c r="AL14" s="374"/>
      <c r="AM14" s="374"/>
      <c r="AN14" s="374"/>
      <c r="AO14" s="374"/>
      <c r="AP14" s="374"/>
      <c r="AQ14" s="375"/>
      <c r="AR14" s="376" t="s">
        <v>31</v>
      </c>
      <c r="AS14" s="377"/>
      <c r="AT14" s="377"/>
      <c r="AU14" s="377"/>
      <c r="AV14" s="377"/>
      <c r="AW14" s="377"/>
      <c r="AX14" s="377"/>
      <c r="AY14" s="377"/>
      <c r="AZ14" s="377"/>
      <c r="BA14" s="377"/>
      <c r="BB14" s="377"/>
      <c r="BC14" s="377"/>
      <c r="BD14" s="377"/>
      <c r="BE14" s="377"/>
      <c r="BF14" s="377"/>
      <c r="BG14" s="377"/>
      <c r="BH14" s="377"/>
      <c r="BI14" s="377"/>
      <c r="BJ14" s="377"/>
      <c r="BK14" s="377"/>
      <c r="BL14" s="377"/>
      <c r="BM14" s="377"/>
      <c r="BN14" s="377"/>
      <c r="BO14" s="377"/>
      <c r="BP14" s="377"/>
      <c r="BQ14" s="377"/>
      <c r="BR14" s="377"/>
      <c r="BS14" s="377"/>
      <c r="BT14" s="377"/>
      <c r="BU14" s="377"/>
      <c r="BV14" s="378"/>
      <c r="BW14" s="672" t="s">
        <v>32</v>
      </c>
      <c r="BX14" s="654"/>
      <c r="BY14" s="654"/>
      <c r="BZ14" s="654"/>
      <c r="CA14" s="654"/>
      <c r="CB14" s="654"/>
      <c r="CC14" s="654"/>
      <c r="CD14" s="654"/>
      <c r="CE14" s="654"/>
      <c r="CF14" s="655"/>
      <c r="CG14" s="673" t="s">
        <v>33</v>
      </c>
      <c r="CH14" s="654"/>
      <c r="CI14" s="654"/>
      <c r="CJ14" s="654"/>
      <c r="CK14" s="654"/>
      <c r="CL14" s="654"/>
      <c r="CM14" s="654"/>
      <c r="CN14" s="654"/>
      <c r="CO14" s="654"/>
      <c r="CP14" s="655"/>
      <c r="CQ14" s="673" t="s">
        <v>34</v>
      </c>
      <c r="CR14" s="654"/>
      <c r="CS14" s="654"/>
      <c r="CT14" s="654"/>
      <c r="CU14" s="654"/>
      <c r="CV14" s="654"/>
      <c r="CW14" s="654"/>
      <c r="CX14" s="654"/>
      <c r="CY14" s="654"/>
      <c r="CZ14" s="655"/>
      <c r="DA14" s="673" t="s">
        <v>35</v>
      </c>
      <c r="DB14" s="654"/>
      <c r="DC14" s="654"/>
      <c r="DD14" s="654"/>
      <c r="DE14" s="654"/>
      <c r="DF14" s="654"/>
      <c r="DG14" s="654"/>
      <c r="DH14" s="654"/>
      <c r="DI14" s="654"/>
      <c r="DJ14" s="655"/>
      <c r="DK14" s="654" t="s">
        <v>36</v>
      </c>
      <c r="DL14" s="654"/>
      <c r="DM14" s="654"/>
      <c r="DN14" s="654"/>
      <c r="DO14" s="654"/>
      <c r="DP14" s="654"/>
      <c r="DQ14" s="654"/>
      <c r="DR14" s="654"/>
      <c r="DS14" s="654"/>
      <c r="DT14" s="674"/>
      <c r="DU14" s="675" t="s">
        <v>37</v>
      </c>
      <c r="DV14" s="675"/>
      <c r="DW14" s="675"/>
      <c r="DX14" s="675"/>
      <c r="DY14" s="675"/>
      <c r="DZ14" s="675"/>
      <c r="EA14" s="675"/>
      <c r="EB14" s="675"/>
      <c r="EC14" s="675"/>
      <c r="ED14" s="676"/>
      <c r="EE14" s="677" t="s">
        <v>38</v>
      </c>
      <c r="EF14" s="678"/>
      <c r="EG14" s="678"/>
      <c r="EH14" s="678"/>
      <c r="EI14" s="678"/>
      <c r="EJ14" s="678"/>
      <c r="EK14" s="678"/>
      <c r="EL14" s="679"/>
      <c r="EM14" s="24"/>
      <c r="EN14" s="590"/>
      <c r="EO14" s="590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</row>
    <row r="15" spans="1:145" s="23" customFormat="1" ht="21.75" customHeight="1">
      <c r="A15" s="590"/>
      <c r="B15" s="590"/>
      <c r="C15" s="680" t="s">
        <v>27</v>
      </c>
      <c r="D15" s="681"/>
      <c r="E15" s="681"/>
      <c r="F15" s="681"/>
      <c r="G15" s="681"/>
      <c r="H15" s="681"/>
      <c r="I15" s="681"/>
      <c r="J15" s="681"/>
      <c r="K15" s="681"/>
      <c r="L15" s="682"/>
      <c r="M15" s="842">
        <f>K12</f>
        <v>0</v>
      </c>
      <c r="N15" s="687"/>
      <c r="O15" s="687"/>
      <c r="P15" s="687"/>
      <c r="Q15" s="687"/>
      <c r="R15" s="687"/>
      <c r="S15" s="687"/>
      <c r="T15" s="687"/>
      <c r="U15" s="687"/>
      <c r="V15" s="687"/>
      <c r="W15" s="687"/>
      <c r="X15" s="687"/>
      <c r="Y15" s="687"/>
      <c r="Z15" s="687"/>
      <c r="AA15" s="687"/>
      <c r="AB15" s="687"/>
      <c r="AC15" s="687"/>
      <c r="AD15" s="687"/>
      <c r="AE15" s="687"/>
      <c r="AF15" s="687"/>
      <c r="AG15" s="687"/>
      <c r="AH15" s="687"/>
      <c r="AI15" s="687"/>
      <c r="AJ15" s="687"/>
      <c r="AK15" s="687"/>
      <c r="AL15" s="687"/>
      <c r="AM15" s="687"/>
      <c r="AN15" s="687"/>
      <c r="AO15" s="687"/>
      <c r="AP15" s="687"/>
      <c r="AQ15" s="843"/>
      <c r="AR15" s="686">
        <f>CD12</f>
        <v>0</v>
      </c>
      <c r="AS15" s="687"/>
      <c r="AT15" s="687"/>
      <c r="AU15" s="687"/>
      <c r="AV15" s="687"/>
      <c r="AW15" s="687"/>
      <c r="AX15" s="687"/>
      <c r="AY15" s="687"/>
      <c r="AZ15" s="687"/>
      <c r="BA15" s="687"/>
      <c r="BB15" s="687"/>
      <c r="BC15" s="687"/>
      <c r="BD15" s="687"/>
      <c r="BE15" s="687"/>
      <c r="BF15" s="687"/>
      <c r="BG15" s="687"/>
      <c r="BH15" s="687"/>
      <c r="BI15" s="687"/>
      <c r="BJ15" s="687"/>
      <c r="BK15" s="687"/>
      <c r="BL15" s="687"/>
      <c r="BM15" s="687"/>
      <c r="BN15" s="687"/>
      <c r="BO15" s="687"/>
      <c r="BP15" s="687"/>
      <c r="BQ15" s="687"/>
      <c r="BR15" s="687"/>
      <c r="BS15" s="687"/>
      <c r="BT15" s="687"/>
      <c r="BU15" s="687"/>
      <c r="BV15" s="688"/>
      <c r="BW15" s="519"/>
      <c r="BX15" s="506"/>
      <c r="BY15" s="506"/>
      <c r="BZ15" s="506"/>
      <c r="CA15" s="516"/>
      <c r="CB15" s="506"/>
      <c r="CC15" s="506"/>
      <c r="CD15" s="506"/>
      <c r="CE15" s="506"/>
      <c r="CF15" s="507"/>
      <c r="CG15" s="515"/>
      <c r="CH15" s="506"/>
      <c r="CI15" s="506"/>
      <c r="CJ15" s="506"/>
      <c r="CK15" s="516"/>
      <c r="CL15" s="506"/>
      <c r="CM15" s="506"/>
      <c r="CN15" s="506"/>
      <c r="CO15" s="506"/>
      <c r="CP15" s="507"/>
      <c r="CQ15" s="515"/>
      <c r="CR15" s="506"/>
      <c r="CS15" s="506"/>
      <c r="CT15" s="506"/>
      <c r="CU15" s="516"/>
      <c r="CV15" s="506"/>
      <c r="CW15" s="506"/>
      <c r="CX15" s="506"/>
      <c r="CY15" s="506"/>
      <c r="CZ15" s="507"/>
      <c r="DA15" s="515"/>
      <c r="DB15" s="506"/>
      <c r="DC15" s="506"/>
      <c r="DD15" s="506"/>
      <c r="DE15" s="516"/>
      <c r="DF15" s="506"/>
      <c r="DG15" s="506"/>
      <c r="DH15" s="506"/>
      <c r="DI15" s="506"/>
      <c r="DJ15" s="507"/>
      <c r="DK15" s="506"/>
      <c r="DL15" s="506"/>
      <c r="DM15" s="506"/>
      <c r="DN15" s="506"/>
      <c r="DO15" s="516"/>
      <c r="DP15" s="506"/>
      <c r="DQ15" s="506"/>
      <c r="DR15" s="506"/>
      <c r="DS15" s="506"/>
      <c r="DT15" s="523"/>
      <c r="DU15" s="689">
        <f>IF(BW15="","",IF(BW15&gt;CB15,1,0)+IF(CG15&gt;CL15,1,0)+IF(CQ15&gt;CV15,1,0)+IF(DA15&gt;DF15,1,0)+IF(DK15&gt;DP15,1,0))</f>
      </c>
      <c r="DV15" s="689"/>
      <c r="DW15" s="689"/>
      <c r="DX15" s="689"/>
      <c r="DY15" s="690"/>
      <c r="DZ15" s="689">
        <f>IF(BW15="","",IF(BW15&lt;CB15,1,0)+IF(CG15&lt;CL15,1,0)+IF(CQ15&lt;CV15,1,0)+IF(DA15&lt;DF15,1,0)+IF(DK15&lt;DP15,1,0))</f>
      </c>
      <c r="EA15" s="689"/>
      <c r="EB15" s="689"/>
      <c r="EC15" s="689"/>
      <c r="ED15" s="693"/>
      <c r="EE15" s="658">
        <f>IF(DU15="","",IF(DU15&gt;DZ15,1,0))</f>
      </c>
      <c r="EF15" s="658"/>
      <c r="EG15" s="658"/>
      <c r="EH15" s="708"/>
      <c r="EI15" s="657">
        <f>IF(DU15="","",IF(DU15&lt;DZ15,1,0))</f>
      </c>
      <c r="EJ15" s="658"/>
      <c r="EK15" s="658"/>
      <c r="EL15" s="659"/>
      <c r="EM15" s="30" t="str">
        <f>M14</f>
        <v>Heimverein ( Mannschaft A )</v>
      </c>
      <c r="EN15" s="590"/>
      <c r="EO15" s="590"/>
    </row>
    <row r="16" spans="1:145" s="23" customFormat="1" ht="21.75" customHeight="1" thickBot="1">
      <c r="A16" s="590"/>
      <c r="B16" s="590"/>
      <c r="C16" s="663" t="s">
        <v>39</v>
      </c>
      <c r="D16" s="664"/>
      <c r="E16" s="664"/>
      <c r="F16" s="664"/>
      <c r="G16" s="664"/>
      <c r="H16" s="664"/>
      <c r="I16" s="664"/>
      <c r="J16" s="664"/>
      <c r="K16" s="664"/>
      <c r="L16" s="665"/>
      <c r="M16" s="840">
        <f>AQ12</f>
        <v>0</v>
      </c>
      <c r="N16" s="670"/>
      <c r="O16" s="670"/>
      <c r="P16" s="670"/>
      <c r="Q16" s="670"/>
      <c r="R16" s="670"/>
      <c r="S16" s="670"/>
      <c r="T16" s="670"/>
      <c r="U16" s="670"/>
      <c r="V16" s="670"/>
      <c r="W16" s="670"/>
      <c r="X16" s="670"/>
      <c r="Y16" s="670"/>
      <c r="Z16" s="670"/>
      <c r="AA16" s="670"/>
      <c r="AB16" s="670"/>
      <c r="AC16" s="670"/>
      <c r="AD16" s="670"/>
      <c r="AE16" s="670"/>
      <c r="AF16" s="670"/>
      <c r="AG16" s="670"/>
      <c r="AH16" s="670"/>
      <c r="AI16" s="670"/>
      <c r="AJ16" s="670"/>
      <c r="AK16" s="670"/>
      <c r="AL16" s="670"/>
      <c r="AM16" s="670"/>
      <c r="AN16" s="670"/>
      <c r="AO16" s="670"/>
      <c r="AP16" s="670"/>
      <c r="AQ16" s="841"/>
      <c r="AR16" s="669">
        <f>DJ12</f>
        <v>0</v>
      </c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70"/>
      <c r="BF16" s="670"/>
      <c r="BG16" s="670"/>
      <c r="BH16" s="670"/>
      <c r="BI16" s="670"/>
      <c r="BJ16" s="670"/>
      <c r="BK16" s="670"/>
      <c r="BL16" s="670"/>
      <c r="BM16" s="670"/>
      <c r="BN16" s="670"/>
      <c r="BO16" s="670"/>
      <c r="BP16" s="670"/>
      <c r="BQ16" s="670"/>
      <c r="BR16" s="670"/>
      <c r="BS16" s="670"/>
      <c r="BT16" s="670"/>
      <c r="BU16" s="670"/>
      <c r="BV16" s="671"/>
      <c r="BW16" s="534"/>
      <c r="BX16" s="527"/>
      <c r="BY16" s="527"/>
      <c r="BZ16" s="527"/>
      <c r="CA16" s="532"/>
      <c r="CB16" s="527"/>
      <c r="CC16" s="527"/>
      <c r="CD16" s="527"/>
      <c r="CE16" s="527"/>
      <c r="CF16" s="528"/>
      <c r="CG16" s="531"/>
      <c r="CH16" s="527"/>
      <c r="CI16" s="527"/>
      <c r="CJ16" s="527"/>
      <c r="CK16" s="532"/>
      <c r="CL16" s="527"/>
      <c r="CM16" s="527"/>
      <c r="CN16" s="527"/>
      <c r="CO16" s="527"/>
      <c r="CP16" s="528"/>
      <c r="CQ16" s="531"/>
      <c r="CR16" s="527"/>
      <c r="CS16" s="527"/>
      <c r="CT16" s="527"/>
      <c r="CU16" s="532"/>
      <c r="CV16" s="527"/>
      <c r="CW16" s="527"/>
      <c r="CX16" s="527"/>
      <c r="CY16" s="527"/>
      <c r="CZ16" s="528"/>
      <c r="DA16" s="531"/>
      <c r="DB16" s="527"/>
      <c r="DC16" s="527"/>
      <c r="DD16" s="527"/>
      <c r="DE16" s="532"/>
      <c r="DF16" s="527"/>
      <c r="DG16" s="527"/>
      <c r="DH16" s="527"/>
      <c r="DI16" s="527"/>
      <c r="DJ16" s="528"/>
      <c r="DK16" s="527"/>
      <c r="DL16" s="527"/>
      <c r="DM16" s="527"/>
      <c r="DN16" s="527"/>
      <c r="DO16" s="532"/>
      <c r="DP16" s="527"/>
      <c r="DQ16" s="527"/>
      <c r="DR16" s="527"/>
      <c r="DS16" s="527"/>
      <c r="DT16" s="536"/>
      <c r="DU16" s="691"/>
      <c r="DV16" s="691"/>
      <c r="DW16" s="691"/>
      <c r="DX16" s="691"/>
      <c r="DY16" s="692"/>
      <c r="DZ16" s="691"/>
      <c r="EA16" s="691"/>
      <c r="EB16" s="691"/>
      <c r="EC16" s="691"/>
      <c r="ED16" s="694"/>
      <c r="EE16" s="661"/>
      <c r="EF16" s="661"/>
      <c r="EG16" s="661"/>
      <c r="EH16" s="709"/>
      <c r="EI16" s="660"/>
      <c r="EJ16" s="661"/>
      <c r="EK16" s="661"/>
      <c r="EL16" s="662"/>
      <c r="EM16" s="31">
        <f>SUM(BW15:CA25)</f>
        <v>0</v>
      </c>
      <c r="EN16" s="590"/>
      <c r="EO16" s="590"/>
    </row>
    <row r="17" spans="1:145" s="23" customFormat="1" ht="24" customHeight="1">
      <c r="A17" s="590"/>
      <c r="B17" s="590"/>
      <c r="C17" s="698" t="s">
        <v>73</v>
      </c>
      <c r="D17" s="699"/>
      <c r="E17" s="699"/>
      <c r="F17" s="700" t="s">
        <v>75</v>
      </c>
      <c r="G17" s="700"/>
      <c r="H17" s="700"/>
      <c r="I17" s="700"/>
      <c r="J17" s="700"/>
      <c r="K17" s="700"/>
      <c r="L17" s="701"/>
      <c r="M17" s="844">
        <f>K9</f>
        <v>0</v>
      </c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706"/>
      <c r="Z17" s="706"/>
      <c r="AA17" s="706"/>
      <c r="AB17" s="706"/>
      <c r="AC17" s="706"/>
      <c r="AD17" s="706"/>
      <c r="AE17" s="706"/>
      <c r="AF17" s="706"/>
      <c r="AG17" s="706"/>
      <c r="AH17" s="706"/>
      <c r="AI17" s="706"/>
      <c r="AJ17" s="706"/>
      <c r="AK17" s="706"/>
      <c r="AL17" s="706"/>
      <c r="AM17" s="706"/>
      <c r="AN17" s="706"/>
      <c r="AO17" s="706"/>
      <c r="AP17" s="706"/>
      <c r="AQ17" s="845"/>
      <c r="AR17" s="705">
        <f>CD10</f>
        <v>0</v>
      </c>
      <c r="AS17" s="706"/>
      <c r="AT17" s="706"/>
      <c r="AU17" s="706"/>
      <c r="AV17" s="706"/>
      <c r="AW17" s="706"/>
      <c r="AX17" s="706"/>
      <c r="AY17" s="706"/>
      <c r="AZ17" s="706"/>
      <c r="BA17" s="706"/>
      <c r="BB17" s="706"/>
      <c r="BC17" s="706"/>
      <c r="BD17" s="706"/>
      <c r="BE17" s="706"/>
      <c r="BF17" s="706"/>
      <c r="BG17" s="706"/>
      <c r="BH17" s="706"/>
      <c r="BI17" s="706"/>
      <c r="BJ17" s="706"/>
      <c r="BK17" s="706"/>
      <c r="BL17" s="706"/>
      <c r="BM17" s="706"/>
      <c r="BN17" s="706"/>
      <c r="BO17" s="706"/>
      <c r="BP17" s="706"/>
      <c r="BQ17" s="706"/>
      <c r="BR17" s="706"/>
      <c r="BS17" s="706"/>
      <c r="BT17" s="706"/>
      <c r="BU17" s="706"/>
      <c r="BV17" s="707"/>
      <c r="BW17" s="537"/>
      <c r="BX17" s="538"/>
      <c r="BY17" s="538"/>
      <c r="BZ17" s="538"/>
      <c r="CA17" s="539"/>
      <c r="CB17" s="540"/>
      <c r="CC17" s="538"/>
      <c r="CD17" s="538"/>
      <c r="CE17" s="538"/>
      <c r="CF17" s="541"/>
      <c r="CG17" s="542"/>
      <c r="CH17" s="538"/>
      <c r="CI17" s="538"/>
      <c r="CJ17" s="538"/>
      <c r="CK17" s="539"/>
      <c r="CL17" s="540"/>
      <c r="CM17" s="538"/>
      <c r="CN17" s="538"/>
      <c r="CO17" s="538"/>
      <c r="CP17" s="541"/>
      <c r="CQ17" s="542"/>
      <c r="CR17" s="538"/>
      <c r="CS17" s="538"/>
      <c r="CT17" s="538"/>
      <c r="CU17" s="539"/>
      <c r="CV17" s="540"/>
      <c r="CW17" s="538"/>
      <c r="CX17" s="538"/>
      <c r="CY17" s="538"/>
      <c r="CZ17" s="541"/>
      <c r="DA17" s="542"/>
      <c r="DB17" s="538"/>
      <c r="DC17" s="538"/>
      <c r="DD17" s="538"/>
      <c r="DE17" s="539"/>
      <c r="DF17" s="540"/>
      <c r="DG17" s="538"/>
      <c r="DH17" s="538"/>
      <c r="DI17" s="538"/>
      <c r="DJ17" s="541"/>
      <c r="DK17" s="538"/>
      <c r="DL17" s="538"/>
      <c r="DM17" s="538"/>
      <c r="DN17" s="538"/>
      <c r="DO17" s="539"/>
      <c r="DP17" s="540"/>
      <c r="DQ17" s="538"/>
      <c r="DR17" s="538"/>
      <c r="DS17" s="538"/>
      <c r="DT17" s="543"/>
      <c r="DU17" s="710">
        <f aca="true" t="shared" si="0" ref="DU17:DU25">IF(BW17="","",IF(BW17&gt;CB17,1,0)+IF(CG17&gt;CL17,1,0)+IF(CQ17&gt;CV17,1,0)+IF(DA17&gt;DF17,1,0)+IF(DK17&gt;DP17,1,0))</f>
      </c>
      <c r="DV17" s="711"/>
      <c r="DW17" s="711"/>
      <c r="DX17" s="711"/>
      <c r="DY17" s="712"/>
      <c r="DZ17" s="713">
        <f aca="true" t="shared" si="1" ref="DZ17:DZ25">IF(BW17="","",IF(BW17&lt;CB17,1,0)+IF(CG17&lt;CL17,1,0)+IF(CQ17&lt;CV17,1,0)+IF(DA17&lt;DF17,1,0)+IF(DK17&lt;DP17,1,0))</f>
      </c>
      <c r="EA17" s="711"/>
      <c r="EB17" s="711"/>
      <c r="EC17" s="711"/>
      <c r="ED17" s="714"/>
      <c r="EE17" s="696">
        <f aca="true" t="shared" si="2" ref="EE17:EE25">IF(DU17="","",IF(DU17&gt;DZ17,1,0))</f>
      </c>
      <c r="EF17" s="696"/>
      <c r="EG17" s="696"/>
      <c r="EH17" s="715"/>
      <c r="EI17" s="695">
        <f aca="true" t="shared" si="3" ref="EI17:EI25">IF(DU17="","",IF(DU17&lt;DZ17,1,0))</f>
      </c>
      <c r="EJ17" s="696"/>
      <c r="EK17" s="696"/>
      <c r="EL17" s="697"/>
      <c r="EM17" s="24">
        <f>SUM(CG15:CK25)</f>
        <v>0</v>
      </c>
      <c r="EN17" s="590"/>
      <c r="EO17" s="590"/>
    </row>
    <row r="18" spans="1:145" s="23" customFormat="1" ht="24" customHeight="1">
      <c r="A18" s="590"/>
      <c r="B18" s="590"/>
      <c r="C18" s="724" t="s">
        <v>73</v>
      </c>
      <c r="D18" s="725"/>
      <c r="E18" s="725"/>
      <c r="F18" s="108" t="s">
        <v>76</v>
      </c>
      <c r="G18" s="108"/>
      <c r="H18" s="108"/>
      <c r="I18" s="108"/>
      <c r="J18" s="108"/>
      <c r="K18" s="108"/>
      <c r="L18" s="726"/>
      <c r="M18" s="844">
        <f>K10</f>
        <v>0</v>
      </c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706"/>
      <c r="Z18" s="706"/>
      <c r="AA18" s="706"/>
      <c r="AB18" s="706"/>
      <c r="AC18" s="706"/>
      <c r="AD18" s="706"/>
      <c r="AE18" s="706"/>
      <c r="AF18" s="706"/>
      <c r="AG18" s="706"/>
      <c r="AH18" s="706"/>
      <c r="AI18" s="706"/>
      <c r="AJ18" s="706"/>
      <c r="AK18" s="706"/>
      <c r="AL18" s="706"/>
      <c r="AM18" s="706"/>
      <c r="AN18" s="706"/>
      <c r="AO18" s="706"/>
      <c r="AP18" s="706"/>
      <c r="AQ18" s="845"/>
      <c r="AR18" s="705">
        <f>CD9</f>
        <v>0</v>
      </c>
      <c r="AS18" s="706"/>
      <c r="AT18" s="706"/>
      <c r="AU18" s="706"/>
      <c r="AV18" s="706"/>
      <c r="AW18" s="706"/>
      <c r="AX18" s="706"/>
      <c r="AY18" s="706"/>
      <c r="AZ18" s="706"/>
      <c r="BA18" s="706"/>
      <c r="BB18" s="706"/>
      <c r="BC18" s="706"/>
      <c r="BD18" s="706"/>
      <c r="BE18" s="706"/>
      <c r="BF18" s="706"/>
      <c r="BG18" s="706"/>
      <c r="BH18" s="706"/>
      <c r="BI18" s="706"/>
      <c r="BJ18" s="706"/>
      <c r="BK18" s="706"/>
      <c r="BL18" s="706"/>
      <c r="BM18" s="706"/>
      <c r="BN18" s="706"/>
      <c r="BO18" s="706"/>
      <c r="BP18" s="706"/>
      <c r="BQ18" s="706"/>
      <c r="BR18" s="706"/>
      <c r="BS18" s="706"/>
      <c r="BT18" s="706"/>
      <c r="BU18" s="706"/>
      <c r="BV18" s="707"/>
      <c r="BW18" s="537"/>
      <c r="BX18" s="538"/>
      <c r="BY18" s="538"/>
      <c r="BZ18" s="538"/>
      <c r="CA18" s="539"/>
      <c r="CB18" s="540"/>
      <c r="CC18" s="538"/>
      <c r="CD18" s="538"/>
      <c r="CE18" s="538"/>
      <c r="CF18" s="541"/>
      <c r="CG18" s="542"/>
      <c r="CH18" s="538"/>
      <c r="CI18" s="538"/>
      <c r="CJ18" s="538"/>
      <c r="CK18" s="539"/>
      <c r="CL18" s="540"/>
      <c r="CM18" s="538"/>
      <c r="CN18" s="538"/>
      <c r="CO18" s="538"/>
      <c r="CP18" s="541"/>
      <c r="CQ18" s="542"/>
      <c r="CR18" s="538"/>
      <c r="CS18" s="538"/>
      <c r="CT18" s="538"/>
      <c r="CU18" s="539"/>
      <c r="CV18" s="540"/>
      <c r="CW18" s="538"/>
      <c r="CX18" s="538"/>
      <c r="CY18" s="538"/>
      <c r="CZ18" s="541"/>
      <c r="DA18" s="542"/>
      <c r="DB18" s="538"/>
      <c r="DC18" s="538"/>
      <c r="DD18" s="538"/>
      <c r="DE18" s="539"/>
      <c r="DF18" s="540"/>
      <c r="DG18" s="538"/>
      <c r="DH18" s="538"/>
      <c r="DI18" s="538"/>
      <c r="DJ18" s="541"/>
      <c r="DK18" s="538"/>
      <c r="DL18" s="538"/>
      <c r="DM18" s="538"/>
      <c r="DN18" s="538"/>
      <c r="DO18" s="539"/>
      <c r="DP18" s="540"/>
      <c r="DQ18" s="538"/>
      <c r="DR18" s="538"/>
      <c r="DS18" s="538"/>
      <c r="DT18" s="543"/>
      <c r="DU18" s="722">
        <f t="shared" si="0"/>
      </c>
      <c r="DV18" s="720"/>
      <c r="DW18" s="720"/>
      <c r="DX18" s="720"/>
      <c r="DY18" s="723"/>
      <c r="DZ18" s="719">
        <f t="shared" si="1"/>
      </c>
      <c r="EA18" s="720"/>
      <c r="EB18" s="720"/>
      <c r="EC18" s="720"/>
      <c r="ED18" s="721"/>
      <c r="EE18" s="696">
        <f t="shared" si="2"/>
      </c>
      <c r="EF18" s="696"/>
      <c r="EG18" s="696"/>
      <c r="EH18" s="715"/>
      <c r="EI18" s="695">
        <f t="shared" si="3"/>
      </c>
      <c r="EJ18" s="696"/>
      <c r="EK18" s="696"/>
      <c r="EL18" s="697"/>
      <c r="EM18" s="24">
        <f>SUM(CQ15:CU25)</f>
        <v>0</v>
      </c>
      <c r="EN18" s="590"/>
      <c r="EO18" s="590"/>
    </row>
    <row r="19" spans="1:145" s="23" customFormat="1" ht="24" customHeight="1">
      <c r="A19" s="590"/>
      <c r="B19" s="590"/>
      <c r="C19" s="727" t="s">
        <v>73</v>
      </c>
      <c r="D19" s="728"/>
      <c r="E19" s="728"/>
      <c r="F19" s="729" t="s">
        <v>88</v>
      </c>
      <c r="G19" s="729"/>
      <c r="H19" s="729"/>
      <c r="I19" s="729"/>
      <c r="J19" s="729"/>
      <c r="K19" s="729"/>
      <c r="L19" s="730"/>
      <c r="M19" s="852">
        <f>K11</f>
        <v>0</v>
      </c>
      <c r="N19" s="853"/>
      <c r="O19" s="853"/>
      <c r="P19" s="853"/>
      <c r="Q19" s="853"/>
      <c r="R19" s="853"/>
      <c r="S19" s="853"/>
      <c r="T19" s="853"/>
      <c r="U19" s="853"/>
      <c r="V19" s="853"/>
      <c r="W19" s="853"/>
      <c r="X19" s="853"/>
      <c r="Y19" s="853"/>
      <c r="Z19" s="853"/>
      <c r="AA19" s="853"/>
      <c r="AB19" s="853"/>
      <c r="AC19" s="853"/>
      <c r="AD19" s="853"/>
      <c r="AE19" s="853"/>
      <c r="AF19" s="853"/>
      <c r="AG19" s="853"/>
      <c r="AH19" s="853"/>
      <c r="AI19" s="853"/>
      <c r="AJ19" s="853"/>
      <c r="AK19" s="853"/>
      <c r="AL19" s="853"/>
      <c r="AM19" s="853"/>
      <c r="AN19" s="853"/>
      <c r="AO19" s="853"/>
      <c r="AP19" s="853"/>
      <c r="AQ19" s="854"/>
      <c r="AR19" s="855">
        <f>CD10</f>
        <v>0</v>
      </c>
      <c r="AS19" s="853"/>
      <c r="AT19" s="853"/>
      <c r="AU19" s="853"/>
      <c r="AV19" s="853"/>
      <c r="AW19" s="853"/>
      <c r="AX19" s="853"/>
      <c r="AY19" s="853"/>
      <c r="AZ19" s="853"/>
      <c r="BA19" s="853"/>
      <c r="BB19" s="853"/>
      <c r="BC19" s="853"/>
      <c r="BD19" s="853"/>
      <c r="BE19" s="853"/>
      <c r="BF19" s="853"/>
      <c r="BG19" s="853"/>
      <c r="BH19" s="853"/>
      <c r="BI19" s="853"/>
      <c r="BJ19" s="853"/>
      <c r="BK19" s="853"/>
      <c r="BL19" s="853"/>
      <c r="BM19" s="853"/>
      <c r="BN19" s="853"/>
      <c r="BO19" s="853"/>
      <c r="BP19" s="853"/>
      <c r="BQ19" s="853"/>
      <c r="BR19" s="853"/>
      <c r="BS19" s="853"/>
      <c r="BT19" s="853"/>
      <c r="BU19" s="853"/>
      <c r="BV19" s="856"/>
      <c r="BW19" s="550"/>
      <c r="BX19" s="551"/>
      <c r="BY19" s="551"/>
      <c r="BZ19" s="551"/>
      <c r="CA19" s="552"/>
      <c r="CB19" s="553"/>
      <c r="CC19" s="551"/>
      <c r="CD19" s="551"/>
      <c r="CE19" s="551"/>
      <c r="CF19" s="554"/>
      <c r="CG19" s="555"/>
      <c r="CH19" s="551"/>
      <c r="CI19" s="551"/>
      <c r="CJ19" s="551"/>
      <c r="CK19" s="552"/>
      <c r="CL19" s="553"/>
      <c r="CM19" s="551"/>
      <c r="CN19" s="551"/>
      <c r="CO19" s="551"/>
      <c r="CP19" s="554"/>
      <c r="CQ19" s="555"/>
      <c r="CR19" s="551"/>
      <c r="CS19" s="551"/>
      <c r="CT19" s="551"/>
      <c r="CU19" s="552"/>
      <c r="CV19" s="553"/>
      <c r="CW19" s="551"/>
      <c r="CX19" s="551"/>
      <c r="CY19" s="551"/>
      <c r="CZ19" s="554"/>
      <c r="DA19" s="555"/>
      <c r="DB19" s="551"/>
      <c r="DC19" s="551"/>
      <c r="DD19" s="551"/>
      <c r="DE19" s="552"/>
      <c r="DF19" s="553"/>
      <c r="DG19" s="551"/>
      <c r="DH19" s="551"/>
      <c r="DI19" s="551"/>
      <c r="DJ19" s="554"/>
      <c r="DK19" s="551"/>
      <c r="DL19" s="551"/>
      <c r="DM19" s="551"/>
      <c r="DN19" s="551"/>
      <c r="DO19" s="552"/>
      <c r="DP19" s="553"/>
      <c r="DQ19" s="551"/>
      <c r="DR19" s="551"/>
      <c r="DS19" s="551"/>
      <c r="DT19" s="556"/>
      <c r="DU19" s="716">
        <f t="shared" si="0"/>
      </c>
      <c r="DV19" s="717"/>
      <c r="DW19" s="717"/>
      <c r="DX19" s="717"/>
      <c r="DY19" s="718"/>
      <c r="DZ19" s="737">
        <f t="shared" si="1"/>
      </c>
      <c r="EA19" s="717"/>
      <c r="EB19" s="717"/>
      <c r="EC19" s="717"/>
      <c r="ED19" s="738"/>
      <c r="EE19" s="857">
        <f t="shared" si="2"/>
      </c>
      <c r="EF19" s="857"/>
      <c r="EG19" s="857"/>
      <c r="EH19" s="858"/>
      <c r="EI19" s="859">
        <f t="shared" si="3"/>
      </c>
      <c r="EJ19" s="857"/>
      <c r="EK19" s="857"/>
      <c r="EL19" s="860"/>
      <c r="EM19" s="24">
        <f>SUM(DA15:DE25)</f>
        <v>0</v>
      </c>
      <c r="EN19" s="590"/>
      <c r="EO19" s="590"/>
    </row>
    <row r="20" spans="1:145" s="23" customFormat="1" ht="24" customHeight="1">
      <c r="A20" s="590"/>
      <c r="B20" s="590"/>
      <c r="C20" s="743" t="s">
        <v>73</v>
      </c>
      <c r="D20" s="744"/>
      <c r="E20" s="744"/>
      <c r="F20" s="745" t="s">
        <v>89</v>
      </c>
      <c r="G20" s="745"/>
      <c r="H20" s="745"/>
      <c r="I20" s="745"/>
      <c r="J20" s="745"/>
      <c r="K20" s="745"/>
      <c r="L20" s="746"/>
      <c r="M20" s="844">
        <f>K10</f>
        <v>0</v>
      </c>
      <c r="N20" s="706"/>
      <c r="O20" s="706"/>
      <c r="P20" s="706"/>
      <c r="Q20" s="706"/>
      <c r="R20" s="706"/>
      <c r="S20" s="706"/>
      <c r="T20" s="706"/>
      <c r="U20" s="706"/>
      <c r="V20" s="706"/>
      <c r="W20" s="706"/>
      <c r="X20" s="706"/>
      <c r="Y20" s="706"/>
      <c r="Z20" s="706"/>
      <c r="AA20" s="706"/>
      <c r="AB20" s="706"/>
      <c r="AC20" s="706"/>
      <c r="AD20" s="706"/>
      <c r="AE20" s="706"/>
      <c r="AF20" s="706"/>
      <c r="AG20" s="706"/>
      <c r="AH20" s="706"/>
      <c r="AI20" s="706"/>
      <c r="AJ20" s="706"/>
      <c r="AK20" s="706"/>
      <c r="AL20" s="706"/>
      <c r="AM20" s="706"/>
      <c r="AN20" s="706"/>
      <c r="AO20" s="706"/>
      <c r="AP20" s="706"/>
      <c r="AQ20" s="845"/>
      <c r="AR20" s="705">
        <f>CD11</f>
        <v>0</v>
      </c>
      <c r="AS20" s="706"/>
      <c r="AT20" s="706"/>
      <c r="AU20" s="706"/>
      <c r="AV20" s="706"/>
      <c r="AW20" s="706"/>
      <c r="AX20" s="706"/>
      <c r="AY20" s="706"/>
      <c r="AZ20" s="706"/>
      <c r="BA20" s="706"/>
      <c r="BB20" s="706"/>
      <c r="BC20" s="706"/>
      <c r="BD20" s="706"/>
      <c r="BE20" s="706"/>
      <c r="BF20" s="706"/>
      <c r="BG20" s="706"/>
      <c r="BH20" s="706"/>
      <c r="BI20" s="706"/>
      <c r="BJ20" s="706"/>
      <c r="BK20" s="706"/>
      <c r="BL20" s="706"/>
      <c r="BM20" s="706"/>
      <c r="BN20" s="706"/>
      <c r="BO20" s="706"/>
      <c r="BP20" s="706"/>
      <c r="BQ20" s="706"/>
      <c r="BR20" s="706"/>
      <c r="BS20" s="706"/>
      <c r="BT20" s="706"/>
      <c r="BU20" s="706"/>
      <c r="BV20" s="707"/>
      <c r="BW20" s="537"/>
      <c r="BX20" s="538"/>
      <c r="BY20" s="538"/>
      <c r="BZ20" s="538"/>
      <c r="CA20" s="539"/>
      <c r="CB20" s="540"/>
      <c r="CC20" s="538"/>
      <c r="CD20" s="538"/>
      <c r="CE20" s="538"/>
      <c r="CF20" s="541"/>
      <c r="CG20" s="542"/>
      <c r="CH20" s="538"/>
      <c r="CI20" s="538"/>
      <c r="CJ20" s="538"/>
      <c r="CK20" s="539"/>
      <c r="CL20" s="540"/>
      <c r="CM20" s="538"/>
      <c r="CN20" s="538"/>
      <c r="CO20" s="538"/>
      <c r="CP20" s="541"/>
      <c r="CQ20" s="542"/>
      <c r="CR20" s="538"/>
      <c r="CS20" s="538"/>
      <c r="CT20" s="538"/>
      <c r="CU20" s="539"/>
      <c r="CV20" s="540"/>
      <c r="CW20" s="538"/>
      <c r="CX20" s="538"/>
      <c r="CY20" s="538"/>
      <c r="CZ20" s="541"/>
      <c r="DA20" s="542"/>
      <c r="DB20" s="538"/>
      <c r="DC20" s="538"/>
      <c r="DD20" s="538"/>
      <c r="DE20" s="539"/>
      <c r="DF20" s="540"/>
      <c r="DG20" s="538"/>
      <c r="DH20" s="538"/>
      <c r="DI20" s="538"/>
      <c r="DJ20" s="541"/>
      <c r="DK20" s="538"/>
      <c r="DL20" s="538"/>
      <c r="DM20" s="538"/>
      <c r="DN20" s="538"/>
      <c r="DO20" s="539"/>
      <c r="DP20" s="540"/>
      <c r="DQ20" s="538"/>
      <c r="DR20" s="538"/>
      <c r="DS20" s="538"/>
      <c r="DT20" s="543"/>
      <c r="DU20" s="710">
        <f t="shared" si="0"/>
      </c>
      <c r="DV20" s="711"/>
      <c r="DW20" s="711"/>
      <c r="DX20" s="711"/>
      <c r="DY20" s="712"/>
      <c r="DZ20" s="713">
        <f t="shared" si="1"/>
      </c>
      <c r="EA20" s="711"/>
      <c r="EB20" s="711"/>
      <c r="EC20" s="711"/>
      <c r="ED20" s="714"/>
      <c r="EE20" s="696">
        <f t="shared" si="2"/>
      </c>
      <c r="EF20" s="696"/>
      <c r="EG20" s="696"/>
      <c r="EH20" s="715"/>
      <c r="EI20" s="695">
        <f t="shared" si="3"/>
      </c>
      <c r="EJ20" s="696"/>
      <c r="EK20" s="696"/>
      <c r="EL20" s="697"/>
      <c r="EM20" s="24">
        <f>SUM(DK15:DO25)</f>
        <v>0</v>
      </c>
      <c r="EN20" s="590"/>
      <c r="EO20" s="590"/>
    </row>
    <row r="21" spans="1:145" s="23" customFormat="1" ht="24" customHeight="1">
      <c r="A21" s="590"/>
      <c r="B21" s="590"/>
      <c r="C21" s="724" t="s">
        <v>73</v>
      </c>
      <c r="D21" s="725"/>
      <c r="E21" s="725"/>
      <c r="F21" s="108" t="s">
        <v>78</v>
      </c>
      <c r="G21" s="108"/>
      <c r="H21" s="108"/>
      <c r="I21" s="108"/>
      <c r="J21" s="108"/>
      <c r="K21" s="108"/>
      <c r="L21" s="726"/>
      <c r="M21" s="848">
        <f>K9</f>
        <v>0</v>
      </c>
      <c r="N21" s="755"/>
      <c r="O21" s="755"/>
      <c r="P21" s="755"/>
      <c r="Q21" s="755"/>
      <c r="R21" s="755"/>
      <c r="S21" s="755"/>
      <c r="T21" s="755"/>
      <c r="U21" s="755"/>
      <c r="V21" s="755"/>
      <c r="W21" s="755"/>
      <c r="X21" s="755"/>
      <c r="Y21" s="755"/>
      <c r="Z21" s="755"/>
      <c r="AA21" s="755"/>
      <c r="AB21" s="755"/>
      <c r="AC21" s="755"/>
      <c r="AD21" s="755"/>
      <c r="AE21" s="755"/>
      <c r="AF21" s="755"/>
      <c r="AG21" s="755"/>
      <c r="AH21" s="755"/>
      <c r="AI21" s="755"/>
      <c r="AJ21" s="755"/>
      <c r="AK21" s="755"/>
      <c r="AL21" s="755"/>
      <c r="AM21" s="755"/>
      <c r="AN21" s="755"/>
      <c r="AO21" s="755"/>
      <c r="AP21" s="755"/>
      <c r="AQ21" s="849"/>
      <c r="AR21" s="754">
        <f>CD9</f>
        <v>0</v>
      </c>
      <c r="AS21" s="755"/>
      <c r="AT21" s="755"/>
      <c r="AU21" s="755"/>
      <c r="AV21" s="755"/>
      <c r="AW21" s="755"/>
      <c r="AX21" s="755"/>
      <c r="AY21" s="755"/>
      <c r="AZ21" s="755"/>
      <c r="BA21" s="755"/>
      <c r="BB21" s="755"/>
      <c r="BC21" s="755"/>
      <c r="BD21" s="755"/>
      <c r="BE21" s="755"/>
      <c r="BF21" s="755"/>
      <c r="BG21" s="755"/>
      <c r="BH21" s="755"/>
      <c r="BI21" s="755"/>
      <c r="BJ21" s="755"/>
      <c r="BK21" s="755"/>
      <c r="BL21" s="755"/>
      <c r="BM21" s="755"/>
      <c r="BN21" s="755"/>
      <c r="BO21" s="755"/>
      <c r="BP21" s="755"/>
      <c r="BQ21" s="755"/>
      <c r="BR21" s="755"/>
      <c r="BS21" s="755"/>
      <c r="BT21" s="755"/>
      <c r="BU21" s="755"/>
      <c r="BV21" s="756"/>
      <c r="BW21" s="537"/>
      <c r="BX21" s="538"/>
      <c r="BY21" s="538"/>
      <c r="BZ21" s="538"/>
      <c r="CA21" s="539"/>
      <c r="CB21" s="540"/>
      <c r="CC21" s="538"/>
      <c r="CD21" s="538"/>
      <c r="CE21" s="538"/>
      <c r="CF21" s="541"/>
      <c r="CG21" s="542"/>
      <c r="CH21" s="538"/>
      <c r="CI21" s="538"/>
      <c r="CJ21" s="538"/>
      <c r="CK21" s="539"/>
      <c r="CL21" s="540"/>
      <c r="CM21" s="538"/>
      <c r="CN21" s="538"/>
      <c r="CO21" s="538"/>
      <c r="CP21" s="541"/>
      <c r="CQ21" s="542"/>
      <c r="CR21" s="538"/>
      <c r="CS21" s="538"/>
      <c r="CT21" s="538"/>
      <c r="CU21" s="539"/>
      <c r="CV21" s="540"/>
      <c r="CW21" s="538"/>
      <c r="CX21" s="538"/>
      <c r="CY21" s="538"/>
      <c r="CZ21" s="541"/>
      <c r="DA21" s="542"/>
      <c r="DB21" s="538"/>
      <c r="DC21" s="538"/>
      <c r="DD21" s="538"/>
      <c r="DE21" s="539"/>
      <c r="DF21" s="540"/>
      <c r="DG21" s="538"/>
      <c r="DH21" s="538"/>
      <c r="DI21" s="538"/>
      <c r="DJ21" s="541"/>
      <c r="DK21" s="538"/>
      <c r="DL21" s="538"/>
      <c r="DM21" s="538"/>
      <c r="DN21" s="538"/>
      <c r="DO21" s="539"/>
      <c r="DP21" s="540"/>
      <c r="DQ21" s="538"/>
      <c r="DR21" s="538"/>
      <c r="DS21" s="538"/>
      <c r="DT21" s="543"/>
      <c r="DU21" s="722">
        <f t="shared" si="0"/>
      </c>
      <c r="DV21" s="720"/>
      <c r="DW21" s="720"/>
      <c r="DX21" s="720"/>
      <c r="DY21" s="723"/>
      <c r="DZ21" s="719">
        <f t="shared" si="1"/>
      </c>
      <c r="EA21" s="720"/>
      <c r="EB21" s="720"/>
      <c r="EC21" s="720"/>
      <c r="ED21" s="721"/>
      <c r="EE21" s="747">
        <f t="shared" si="2"/>
      </c>
      <c r="EF21" s="747"/>
      <c r="EG21" s="747"/>
      <c r="EH21" s="748"/>
      <c r="EI21" s="749">
        <f t="shared" si="3"/>
      </c>
      <c r="EJ21" s="747"/>
      <c r="EK21" s="747"/>
      <c r="EL21" s="750"/>
      <c r="EM21" s="32">
        <f>SUM(EM16:EM20)</f>
        <v>0</v>
      </c>
      <c r="EN21" s="590"/>
      <c r="EO21" s="590"/>
    </row>
    <row r="22" spans="1:145" s="23" customFormat="1" ht="24" customHeight="1">
      <c r="A22" s="590"/>
      <c r="B22" s="590"/>
      <c r="C22" s="727" t="s">
        <v>73</v>
      </c>
      <c r="D22" s="728"/>
      <c r="E22" s="728"/>
      <c r="F22" s="729" t="s">
        <v>74</v>
      </c>
      <c r="G22" s="729"/>
      <c r="H22" s="729"/>
      <c r="I22" s="729"/>
      <c r="J22" s="729"/>
      <c r="K22" s="729"/>
      <c r="L22" s="730"/>
      <c r="M22" s="846">
        <f>K11</f>
        <v>0</v>
      </c>
      <c r="N22" s="735"/>
      <c r="O22" s="735"/>
      <c r="P22" s="735"/>
      <c r="Q22" s="735"/>
      <c r="R22" s="735"/>
      <c r="S22" s="735"/>
      <c r="T22" s="735"/>
      <c r="U22" s="735"/>
      <c r="V22" s="735"/>
      <c r="W22" s="735"/>
      <c r="X22" s="735"/>
      <c r="Y22" s="735"/>
      <c r="Z22" s="735"/>
      <c r="AA22" s="735"/>
      <c r="AB22" s="735"/>
      <c r="AC22" s="735"/>
      <c r="AD22" s="735"/>
      <c r="AE22" s="735"/>
      <c r="AF22" s="735"/>
      <c r="AG22" s="735"/>
      <c r="AH22" s="735"/>
      <c r="AI22" s="735"/>
      <c r="AJ22" s="735"/>
      <c r="AK22" s="735"/>
      <c r="AL22" s="735"/>
      <c r="AM22" s="735"/>
      <c r="AN22" s="735"/>
      <c r="AO22" s="735"/>
      <c r="AP22" s="735"/>
      <c r="AQ22" s="847"/>
      <c r="AR22" s="734">
        <f>CD11</f>
        <v>0</v>
      </c>
      <c r="AS22" s="735"/>
      <c r="AT22" s="735"/>
      <c r="AU22" s="735"/>
      <c r="AV22" s="735"/>
      <c r="AW22" s="735"/>
      <c r="AX22" s="735"/>
      <c r="AY22" s="735"/>
      <c r="AZ22" s="735"/>
      <c r="BA22" s="735"/>
      <c r="BB22" s="735"/>
      <c r="BC22" s="735"/>
      <c r="BD22" s="735"/>
      <c r="BE22" s="735"/>
      <c r="BF22" s="735"/>
      <c r="BG22" s="735"/>
      <c r="BH22" s="735"/>
      <c r="BI22" s="735"/>
      <c r="BJ22" s="735"/>
      <c r="BK22" s="735"/>
      <c r="BL22" s="735"/>
      <c r="BM22" s="735"/>
      <c r="BN22" s="735"/>
      <c r="BO22" s="735"/>
      <c r="BP22" s="735"/>
      <c r="BQ22" s="735"/>
      <c r="BR22" s="735"/>
      <c r="BS22" s="735"/>
      <c r="BT22" s="735"/>
      <c r="BU22" s="735"/>
      <c r="BV22" s="736"/>
      <c r="BW22" s="550"/>
      <c r="BX22" s="551"/>
      <c r="BY22" s="551"/>
      <c r="BZ22" s="551"/>
      <c r="CA22" s="552"/>
      <c r="CB22" s="553"/>
      <c r="CC22" s="551"/>
      <c r="CD22" s="551"/>
      <c r="CE22" s="551"/>
      <c r="CF22" s="554"/>
      <c r="CG22" s="555"/>
      <c r="CH22" s="551"/>
      <c r="CI22" s="551"/>
      <c r="CJ22" s="551"/>
      <c r="CK22" s="552"/>
      <c r="CL22" s="553"/>
      <c r="CM22" s="551"/>
      <c r="CN22" s="551"/>
      <c r="CO22" s="551"/>
      <c r="CP22" s="554"/>
      <c r="CQ22" s="555"/>
      <c r="CR22" s="551"/>
      <c r="CS22" s="551"/>
      <c r="CT22" s="551"/>
      <c r="CU22" s="552"/>
      <c r="CV22" s="553"/>
      <c r="CW22" s="551"/>
      <c r="CX22" s="551"/>
      <c r="CY22" s="551"/>
      <c r="CZ22" s="554"/>
      <c r="DA22" s="555"/>
      <c r="DB22" s="551"/>
      <c r="DC22" s="551"/>
      <c r="DD22" s="551"/>
      <c r="DE22" s="552"/>
      <c r="DF22" s="553"/>
      <c r="DG22" s="551"/>
      <c r="DH22" s="551"/>
      <c r="DI22" s="551"/>
      <c r="DJ22" s="554"/>
      <c r="DK22" s="551"/>
      <c r="DL22" s="551"/>
      <c r="DM22" s="551"/>
      <c r="DN22" s="551"/>
      <c r="DO22" s="552"/>
      <c r="DP22" s="553"/>
      <c r="DQ22" s="551"/>
      <c r="DR22" s="551"/>
      <c r="DS22" s="551"/>
      <c r="DT22" s="556"/>
      <c r="DU22" s="716">
        <f t="shared" si="0"/>
      </c>
      <c r="DV22" s="717"/>
      <c r="DW22" s="717"/>
      <c r="DX22" s="717"/>
      <c r="DY22" s="718"/>
      <c r="DZ22" s="737">
        <f t="shared" si="1"/>
      </c>
      <c r="EA22" s="717"/>
      <c r="EB22" s="717"/>
      <c r="EC22" s="717"/>
      <c r="ED22" s="738"/>
      <c r="EE22" s="739">
        <f t="shared" si="2"/>
      </c>
      <c r="EF22" s="739"/>
      <c r="EG22" s="739"/>
      <c r="EH22" s="740"/>
      <c r="EI22" s="741">
        <f t="shared" si="3"/>
      </c>
      <c r="EJ22" s="739"/>
      <c r="EK22" s="739"/>
      <c r="EL22" s="742"/>
      <c r="EM22" s="30" t="str">
        <f>AR14</f>
        <v>Gastverein ( Mannschaft B )</v>
      </c>
      <c r="EN22" s="590"/>
      <c r="EO22" s="590"/>
    </row>
    <row r="23" spans="1:175" s="23" customFormat="1" ht="24" customHeight="1">
      <c r="A23" s="590"/>
      <c r="B23" s="590"/>
      <c r="C23" s="743" t="s">
        <v>73</v>
      </c>
      <c r="D23" s="744"/>
      <c r="E23" s="744"/>
      <c r="F23" s="745" t="s">
        <v>80</v>
      </c>
      <c r="G23" s="745"/>
      <c r="H23" s="745"/>
      <c r="I23" s="745"/>
      <c r="J23" s="745"/>
      <c r="K23" s="745"/>
      <c r="L23" s="746"/>
      <c r="M23" s="844">
        <f>K10</f>
        <v>0</v>
      </c>
      <c r="N23" s="706"/>
      <c r="O23" s="706"/>
      <c r="P23" s="706"/>
      <c r="Q23" s="706"/>
      <c r="R23" s="706"/>
      <c r="S23" s="706"/>
      <c r="T23" s="706"/>
      <c r="U23" s="706"/>
      <c r="V23" s="706"/>
      <c r="W23" s="706"/>
      <c r="X23" s="706"/>
      <c r="Y23" s="706"/>
      <c r="Z23" s="706"/>
      <c r="AA23" s="706"/>
      <c r="AB23" s="706"/>
      <c r="AC23" s="706"/>
      <c r="AD23" s="706"/>
      <c r="AE23" s="706"/>
      <c r="AF23" s="706"/>
      <c r="AG23" s="706"/>
      <c r="AH23" s="706"/>
      <c r="AI23" s="706"/>
      <c r="AJ23" s="706"/>
      <c r="AK23" s="706"/>
      <c r="AL23" s="706"/>
      <c r="AM23" s="706"/>
      <c r="AN23" s="706"/>
      <c r="AO23" s="706"/>
      <c r="AP23" s="706"/>
      <c r="AQ23" s="845"/>
      <c r="AR23" s="705">
        <f>CD10</f>
        <v>0</v>
      </c>
      <c r="AS23" s="706"/>
      <c r="AT23" s="706"/>
      <c r="AU23" s="706"/>
      <c r="AV23" s="706"/>
      <c r="AW23" s="706"/>
      <c r="AX23" s="706"/>
      <c r="AY23" s="706"/>
      <c r="AZ23" s="706"/>
      <c r="BA23" s="706"/>
      <c r="BB23" s="706"/>
      <c r="BC23" s="706"/>
      <c r="BD23" s="706"/>
      <c r="BE23" s="706"/>
      <c r="BF23" s="706"/>
      <c r="BG23" s="706"/>
      <c r="BH23" s="706"/>
      <c r="BI23" s="706"/>
      <c r="BJ23" s="706"/>
      <c r="BK23" s="706"/>
      <c r="BL23" s="706"/>
      <c r="BM23" s="706"/>
      <c r="BN23" s="706"/>
      <c r="BO23" s="706"/>
      <c r="BP23" s="706"/>
      <c r="BQ23" s="706"/>
      <c r="BR23" s="706"/>
      <c r="BS23" s="706"/>
      <c r="BT23" s="706"/>
      <c r="BU23" s="706"/>
      <c r="BV23" s="707"/>
      <c r="BW23" s="537"/>
      <c r="BX23" s="538"/>
      <c r="BY23" s="538"/>
      <c r="BZ23" s="538"/>
      <c r="CA23" s="539"/>
      <c r="CB23" s="540"/>
      <c r="CC23" s="538"/>
      <c r="CD23" s="538"/>
      <c r="CE23" s="538"/>
      <c r="CF23" s="541"/>
      <c r="CG23" s="542"/>
      <c r="CH23" s="538"/>
      <c r="CI23" s="538"/>
      <c r="CJ23" s="538"/>
      <c r="CK23" s="539"/>
      <c r="CL23" s="540"/>
      <c r="CM23" s="538"/>
      <c r="CN23" s="538"/>
      <c r="CO23" s="538"/>
      <c r="CP23" s="541"/>
      <c r="CQ23" s="542"/>
      <c r="CR23" s="538"/>
      <c r="CS23" s="538"/>
      <c r="CT23" s="538"/>
      <c r="CU23" s="539"/>
      <c r="CV23" s="540"/>
      <c r="CW23" s="538"/>
      <c r="CX23" s="538"/>
      <c r="CY23" s="538"/>
      <c r="CZ23" s="541"/>
      <c r="DA23" s="542"/>
      <c r="DB23" s="538"/>
      <c r="DC23" s="538"/>
      <c r="DD23" s="538"/>
      <c r="DE23" s="539"/>
      <c r="DF23" s="540"/>
      <c r="DG23" s="538"/>
      <c r="DH23" s="538"/>
      <c r="DI23" s="538"/>
      <c r="DJ23" s="541"/>
      <c r="DK23" s="538"/>
      <c r="DL23" s="538"/>
      <c r="DM23" s="538"/>
      <c r="DN23" s="538"/>
      <c r="DO23" s="539"/>
      <c r="DP23" s="540"/>
      <c r="DQ23" s="538"/>
      <c r="DR23" s="538"/>
      <c r="DS23" s="538"/>
      <c r="DT23" s="543"/>
      <c r="DU23" s="710">
        <f t="shared" si="0"/>
      </c>
      <c r="DV23" s="711"/>
      <c r="DW23" s="711"/>
      <c r="DX23" s="711"/>
      <c r="DY23" s="712"/>
      <c r="DZ23" s="713">
        <f t="shared" si="1"/>
      </c>
      <c r="EA23" s="711"/>
      <c r="EB23" s="711"/>
      <c r="EC23" s="711"/>
      <c r="ED23" s="714"/>
      <c r="EE23" s="696">
        <f t="shared" si="2"/>
      </c>
      <c r="EF23" s="696"/>
      <c r="EG23" s="696"/>
      <c r="EH23" s="715"/>
      <c r="EI23" s="695">
        <f t="shared" si="3"/>
      </c>
      <c r="EJ23" s="696"/>
      <c r="EK23" s="696"/>
      <c r="EL23" s="697"/>
      <c r="EM23" s="24">
        <f>SUM(CB15:CF25)</f>
        <v>0</v>
      </c>
      <c r="EN23" s="590"/>
      <c r="EO23" s="590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</row>
    <row r="24" spans="1:175" s="23" customFormat="1" ht="24" customHeight="1">
      <c r="A24" s="590"/>
      <c r="B24" s="590"/>
      <c r="C24" s="724" t="s">
        <v>73</v>
      </c>
      <c r="D24" s="725"/>
      <c r="E24" s="725"/>
      <c r="F24" s="108" t="s">
        <v>82</v>
      </c>
      <c r="G24" s="108"/>
      <c r="H24" s="108"/>
      <c r="I24" s="108"/>
      <c r="J24" s="108"/>
      <c r="K24" s="108"/>
      <c r="L24" s="726"/>
      <c r="M24" s="848">
        <f>K11</f>
        <v>0</v>
      </c>
      <c r="N24" s="755"/>
      <c r="O24" s="755"/>
      <c r="P24" s="755"/>
      <c r="Q24" s="755"/>
      <c r="R24" s="755"/>
      <c r="S24" s="755"/>
      <c r="T24" s="755"/>
      <c r="U24" s="755"/>
      <c r="V24" s="755"/>
      <c r="W24" s="755"/>
      <c r="X24" s="755"/>
      <c r="Y24" s="755"/>
      <c r="Z24" s="755"/>
      <c r="AA24" s="755"/>
      <c r="AB24" s="755"/>
      <c r="AC24" s="755"/>
      <c r="AD24" s="755"/>
      <c r="AE24" s="755"/>
      <c r="AF24" s="755"/>
      <c r="AG24" s="755"/>
      <c r="AH24" s="755"/>
      <c r="AI24" s="755"/>
      <c r="AJ24" s="755"/>
      <c r="AK24" s="755"/>
      <c r="AL24" s="755"/>
      <c r="AM24" s="755"/>
      <c r="AN24" s="755"/>
      <c r="AO24" s="755"/>
      <c r="AP24" s="755"/>
      <c r="AQ24" s="849"/>
      <c r="AR24" s="754">
        <f>CD9</f>
        <v>0</v>
      </c>
      <c r="AS24" s="755"/>
      <c r="AT24" s="755"/>
      <c r="AU24" s="755"/>
      <c r="AV24" s="755"/>
      <c r="AW24" s="755"/>
      <c r="AX24" s="755"/>
      <c r="AY24" s="755"/>
      <c r="AZ24" s="755"/>
      <c r="BA24" s="755"/>
      <c r="BB24" s="755"/>
      <c r="BC24" s="755"/>
      <c r="BD24" s="755"/>
      <c r="BE24" s="755"/>
      <c r="BF24" s="755"/>
      <c r="BG24" s="755"/>
      <c r="BH24" s="755"/>
      <c r="BI24" s="755"/>
      <c r="BJ24" s="755"/>
      <c r="BK24" s="755"/>
      <c r="BL24" s="755"/>
      <c r="BM24" s="755"/>
      <c r="BN24" s="755"/>
      <c r="BO24" s="755"/>
      <c r="BP24" s="755"/>
      <c r="BQ24" s="755"/>
      <c r="BR24" s="755"/>
      <c r="BS24" s="755"/>
      <c r="BT24" s="755"/>
      <c r="BU24" s="755"/>
      <c r="BV24" s="756"/>
      <c r="BW24" s="537"/>
      <c r="BX24" s="538"/>
      <c r="BY24" s="538"/>
      <c r="BZ24" s="538"/>
      <c r="CA24" s="539"/>
      <c r="CB24" s="540"/>
      <c r="CC24" s="538"/>
      <c r="CD24" s="538"/>
      <c r="CE24" s="538"/>
      <c r="CF24" s="541"/>
      <c r="CG24" s="542"/>
      <c r="CH24" s="538"/>
      <c r="CI24" s="538"/>
      <c r="CJ24" s="538"/>
      <c r="CK24" s="539"/>
      <c r="CL24" s="540"/>
      <c r="CM24" s="538"/>
      <c r="CN24" s="538"/>
      <c r="CO24" s="538"/>
      <c r="CP24" s="541"/>
      <c r="CQ24" s="542"/>
      <c r="CR24" s="538"/>
      <c r="CS24" s="538"/>
      <c r="CT24" s="538"/>
      <c r="CU24" s="539"/>
      <c r="CV24" s="540"/>
      <c r="CW24" s="538"/>
      <c r="CX24" s="538"/>
      <c r="CY24" s="538"/>
      <c r="CZ24" s="541"/>
      <c r="DA24" s="542"/>
      <c r="DB24" s="538"/>
      <c r="DC24" s="538"/>
      <c r="DD24" s="538"/>
      <c r="DE24" s="539"/>
      <c r="DF24" s="540"/>
      <c r="DG24" s="538"/>
      <c r="DH24" s="538"/>
      <c r="DI24" s="538"/>
      <c r="DJ24" s="541"/>
      <c r="DK24" s="538"/>
      <c r="DL24" s="538"/>
      <c r="DM24" s="538"/>
      <c r="DN24" s="538"/>
      <c r="DO24" s="539"/>
      <c r="DP24" s="540"/>
      <c r="DQ24" s="538"/>
      <c r="DR24" s="538"/>
      <c r="DS24" s="538"/>
      <c r="DT24" s="543"/>
      <c r="DU24" s="722">
        <f t="shared" si="0"/>
      </c>
      <c r="DV24" s="720"/>
      <c r="DW24" s="720"/>
      <c r="DX24" s="720"/>
      <c r="DY24" s="723"/>
      <c r="DZ24" s="719">
        <f t="shared" si="1"/>
      </c>
      <c r="EA24" s="720"/>
      <c r="EB24" s="720"/>
      <c r="EC24" s="720"/>
      <c r="ED24" s="721"/>
      <c r="EE24" s="747">
        <f t="shared" si="2"/>
      </c>
      <c r="EF24" s="747"/>
      <c r="EG24" s="747"/>
      <c r="EH24" s="748"/>
      <c r="EI24" s="749">
        <f t="shared" si="3"/>
      </c>
      <c r="EJ24" s="747"/>
      <c r="EK24" s="747"/>
      <c r="EL24" s="750"/>
      <c r="EM24" s="24">
        <f>SUM(CL15:CP25)</f>
        <v>0</v>
      </c>
      <c r="EN24" s="590"/>
      <c r="EO24" s="590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</row>
    <row r="25" spans="1:175" s="23" customFormat="1" ht="24" customHeight="1" thickBot="1">
      <c r="A25" s="590"/>
      <c r="B25" s="590"/>
      <c r="C25" s="757" t="s">
        <v>73</v>
      </c>
      <c r="D25" s="758"/>
      <c r="E25" s="758"/>
      <c r="F25" s="759" t="s">
        <v>81</v>
      </c>
      <c r="G25" s="759"/>
      <c r="H25" s="759"/>
      <c r="I25" s="759"/>
      <c r="J25" s="759"/>
      <c r="K25" s="759"/>
      <c r="L25" s="760"/>
      <c r="M25" s="850">
        <f>K9</f>
        <v>0</v>
      </c>
      <c r="N25" s="765"/>
      <c r="O25" s="765"/>
      <c r="P25" s="765"/>
      <c r="Q25" s="765"/>
      <c r="R25" s="765"/>
      <c r="S25" s="765"/>
      <c r="T25" s="765"/>
      <c r="U25" s="765"/>
      <c r="V25" s="765"/>
      <c r="W25" s="765"/>
      <c r="X25" s="765"/>
      <c r="Y25" s="765"/>
      <c r="Z25" s="765"/>
      <c r="AA25" s="765"/>
      <c r="AB25" s="765"/>
      <c r="AC25" s="765"/>
      <c r="AD25" s="765"/>
      <c r="AE25" s="765"/>
      <c r="AF25" s="765"/>
      <c r="AG25" s="765"/>
      <c r="AH25" s="765"/>
      <c r="AI25" s="765"/>
      <c r="AJ25" s="765"/>
      <c r="AK25" s="765"/>
      <c r="AL25" s="765"/>
      <c r="AM25" s="765"/>
      <c r="AN25" s="765"/>
      <c r="AO25" s="765"/>
      <c r="AP25" s="765"/>
      <c r="AQ25" s="851"/>
      <c r="AR25" s="764">
        <f>CD11</f>
        <v>0</v>
      </c>
      <c r="AS25" s="765"/>
      <c r="AT25" s="765"/>
      <c r="AU25" s="765"/>
      <c r="AV25" s="765"/>
      <c r="AW25" s="765"/>
      <c r="AX25" s="765"/>
      <c r="AY25" s="765"/>
      <c r="AZ25" s="765"/>
      <c r="BA25" s="765"/>
      <c r="BB25" s="765"/>
      <c r="BC25" s="765"/>
      <c r="BD25" s="765"/>
      <c r="BE25" s="765"/>
      <c r="BF25" s="765"/>
      <c r="BG25" s="765"/>
      <c r="BH25" s="765"/>
      <c r="BI25" s="765"/>
      <c r="BJ25" s="765"/>
      <c r="BK25" s="765"/>
      <c r="BL25" s="765"/>
      <c r="BM25" s="765"/>
      <c r="BN25" s="765"/>
      <c r="BO25" s="765"/>
      <c r="BP25" s="765"/>
      <c r="BQ25" s="765"/>
      <c r="BR25" s="765"/>
      <c r="BS25" s="765"/>
      <c r="BT25" s="765"/>
      <c r="BU25" s="765"/>
      <c r="BV25" s="766"/>
      <c r="BW25" s="557"/>
      <c r="BX25" s="558"/>
      <c r="BY25" s="558"/>
      <c r="BZ25" s="558"/>
      <c r="CA25" s="559"/>
      <c r="CB25" s="560"/>
      <c r="CC25" s="558"/>
      <c r="CD25" s="558"/>
      <c r="CE25" s="558"/>
      <c r="CF25" s="561"/>
      <c r="CG25" s="562"/>
      <c r="CH25" s="558"/>
      <c r="CI25" s="558"/>
      <c r="CJ25" s="558"/>
      <c r="CK25" s="559"/>
      <c r="CL25" s="560"/>
      <c r="CM25" s="558"/>
      <c r="CN25" s="558"/>
      <c r="CO25" s="558"/>
      <c r="CP25" s="561"/>
      <c r="CQ25" s="562"/>
      <c r="CR25" s="558"/>
      <c r="CS25" s="558"/>
      <c r="CT25" s="558"/>
      <c r="CU25" s="559"/>
      <c r="CV25" s="560"/>
      <c r="CW25" s="558"/>
      <c r="CX25" s="558"/>
      <c r="CY25" s="558"/>
      <c r="CZ25" s="561"/>
      <c r="DA25" s="562"/>
      <c r="DB25" s="558"/>
      <c r="DC25" s="558"/>
      <c r="DD25" s="558"/>
      <c r="DE25" s="559"/>
      <c r="DF25" s="560"/>
      <c r="DG25" s="558"/>
      <c r="DH25" s="558"/>
      <c r="DI25" s="558"/>
      <c r="DJ25" s="561"/>
      <c r="DK25" s="558"/>
      <c r="DL25" s="558"/>
      <c r="DM25" s="558"/>
      <c r="DN25" s="558"/>
      <c r="DO25" s="559"/>
      <c r="DP25" s="560"/>
      <c r="DQ25" s="558"/>
      <c r="DR25" s="558"/>
      <c r="DS25" s="558"/>
      <c r="DT25" s="563"/>
      <c r="DU25" s="722">
        <f t="shared" si="0"/>
      </c>
      <c r="DV25" s="720"/>
      <c r="DW25" s="720"/>
      <c r="DX25" s="720"/>
      <c r="DY25" s="723"/>
      <c r="DZ25" s="719">
        <f t="shared" si="1"/>
      </c>
      <c r="EA25" s="720"/>
      <c r="EB25" s="720"/>
      <c r="EC25" s="720"/>
      <c r="ED25" s="721"/>
      <c r="EE25" s="747">
        <f t="shared" si="2"/>
      </c>
      <c r="EF25" s="747"/>
      <c r="EG25" s="747"/>
      <c r="EH25" s="748"/>
      <c r="EI25" s="749">
        <f t="shared" si="3"/>
      </c>
      <c r="EJ25" s="747"/>
      <c r="EK25" s="747"/>
      <c r="EL25" s="750"/>
      <c r="EM25" s="24">
        <f>SUM(CV15:CZ25)</f>
        <v>0</v>
      </c>
      <c r="EN25" s="590"/>
      <c r="EO25" s="590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</row>
    <row r="26" spans="1:253" s="23" customFormat="1" ht="9.75" customHeight="1" thickTop="1">
      <c r="A26" s="590"/>
      <c r="B26" s="590"/>
      <c r="C26" s="767"/>
      <c r="D26" s="767"/>
      <c r="E26" s="767"/>
      <c r="F26" s="767"/>
      <c r="G26" s="767"/>
      <c r="H26" s="767"/>
      <c r="I26" s="767"/>
      <c r="J26" s="767"/>
      <c r="K26" s="767"/>
      <c r="L26" s="767"/>
      <c r="M26" s="767"/>
      <c r="N26" s="767"/>
      <c r="O26" s="767"/>
      <c r="P26" s="767"/>
      <c r="Q26" s="767"/>
      <c r="R26" s="767"/>
      <c r="S26" s="767"/>
      <c r="T26" s="767"/>
      <c r="U26" s="767"/>
      <c r="V26" s="767"/>
      <c r="W26" s="767"/>
      <c r="X26" s="767"/>
      <c r="Y26" s="767"/>
      <c r="Z26" s="767"/>
      <c r="AA26" s="767"/>
      <c r="AB26" s="767"/>
      <c r="AC26" s="767"/>
      <c r="AD26" s="767"/>
      <c r="AE26" s="767"/>
      <c r="AF26" s="767"/>
      <c r="AG26" s="767"/>
      <c r="AH26" s="767"/>
      <c r="AI26" s="767"/>
      <c r="AJ26" s="767"/>
      <c r="AK26" s="767"/>
      <c r="AL26" s="767"/>
      <c r="AM26" s="767"/>
      <c r="AN26" s="767"/>
      <c r="AO26" s="767"/>
      <c r="AP26" s="767"/>
      <c r="AQ26" s="767"/>
      <c r="AR26" s="767"/>
      <c r="AS26" s="767"/>
      <c r="AT26" s="767"/>
      <c r="AU26" s="767"/>
      <c r="AV26" s="767"/>
      <c r="AW26" s="767"/>
      <c r="AX26" s="767"/>
      <c r="AY26" s="767"/>
      <c r="AZ26" s="767"/>
      <c r="BA26" s="767"/>
      <c r="BB26" s="767"/>
      <c r="BC26" s="767"/>
      <c r="BD26" s="767"/>
      <c r="BE26" s="767"/>
      <c r="BF26" s="767"/>
      <c r="BG26" s="767"/>
      <c r="BH26" s="767"/>
      <c r="BI26" s="767"/>
      <c r="BJ26" s="767"/>
      <c r="BK26" s="767"/>
      <c r="BL26" s="767"/>
      <c r="BM26" s="767"/>
      <c r="BN26" s="767"/>
      <c r="BO26" s="767"/>
      <c r="BP26" s="767"/>
      <c r="BQ26" s="767"/>
      <c r="BR26" s="767"/>
      <c r="BS26" s="767"/>
      <c r="BT26" s="767"/>
      <c r="BU26" s="767"/>
      <c r="BV26" s="767"/>
      <c r="BW26" s="767"/>
      <c r="BX26" s="767"/>
      <c r="BY26" s="767"/>
      <c r="BZ26" s="767"/>
      <c r="CA26" s="767"/>
      <c r="CB26" s="767"/>
      <c r="CC26" s="767"/>
      <c r="CD26" s="767"/>
      <c r="CE26" s="767"/>
      <c r="CF26" s="767"/>
      <c r="CG26" s="767"/>
      <c r="CH26" s="767"/>
      <c r="CI26" s="767"/>
      <c r="CJ26" s="767"/>
      <c r="CK26" s="767"/>
      <c r="CL26" s="767"/>
      <c r="CM26" s="767"/>
      <c r="CN26" s="767"/>
      <c r="CO26" s="767"/>
      <c r="CP26" s="767"/>
      <c r="CQ26" s="767"/>
      <c r="CR26" s="767"/>
      <c r="CS26" s="767"/>
      <c r="CT26" s="767"/>
      <c r="CU26" s="767"/>
      <c r="CV26" s="767"/>
      <c r="CW26" s="767"/>
      <c r="CX26" s="767"/>
      <c r="CY26" s="767"/>
      <c r="CZ26" s="767"/>
      <c r="DA26" s="767"/>
      <c r="DB26" s="767"/>
      <c r="DC26" s="767"/>
      <c r="DD26" s="767"/>
      <c r="DE26" s="767"/>
      <c r="DF26" s="767"/>
      <c r="DG26" s="767"/>
      <c r="DH26" s="767"/>
      <c r="DI26" s="767"/>
      <c r="DJ26" s="767"/>
      <c r="DK26" s="767"/>
      <c r="DL26" s="767"/>
      <c r="DM26" s="767"/>
      <c r="DN26" s="767"/>
      <c r="DO26" s="767"/>
      <c r="DP26" s="767"/>
      <c r="DQ26" s="767"/>
      <c r="DR26" s="767"/>
      <c r="DS26" s="767"/>
      <c r="DT26" s="768"/>
      <c r="DU26" s="769">
        <f>IF(DU15="","",SUM(DU15:DY25))</f>
      </c>
      <c r="DV26" s="689"/>
      <c r="DW26" s="689"/>
      <c r="DX26" s="689"/>
      <c r="DY26" s="690"/>
      <c r="DZ26" s="689">
        <f>IF(DZ15="","",SUM(DZ15:ED25))</f>
      </c>
      <c r="EA26" s="689"/>
      <c r="EB26" s="689"/>
      <c r="EC26" s="689"/>
      <c r="ED26" s="693"/>
      <c r="EE26" s="774">
        <f>IF(EE15="","",SUM(EE15:EH25))</f>
      </c>
      <c r="EF26" s="774"/>
      <c r="EG26" s="774"/>
      <c r="EH26" s="775"/>
      <c r="EI26" s="774">
        <f>IF(EI15="","",SUM(EI15:EL25))</f>
      </c>
      <c r="EJ26" s="774"/>
      <c r="EK26" s="774"/>
      <c r="EL26" s="777"/>
      <c r="EM26" s="24">
        <f>SUM(DF15:DJ25)</f>
        <v>0</v>
      </c>
      <c r="EN26" s="590"/>
      <c r="EO26" s="590"/>
      <c r="EP26" s="3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</row>
    <row r="27" spans="1:253" s="23" customFormat="1" ht="17.25" customHeight="1" thickBot="1">
      <c r="A27" s="590"/>
      <c r="B27" s="590"/>
      <c r="C27" s="779" t="s">
        <v>49</v>
      </c>
      <c r="D27" s="779"/>
      <c r="E27" s="779"/>
      <c r="F27" s="779"/>
      <c r="G27" s="779"/>
      <c r="H27" s="779"/>
      <c r="I27" s="779"/>
      <c r="J27" s="779"/>
      <c r="K27" s="779"/>
      <c r="L27" s="779"/>
      <c r="M27" s="779"/>
      <c r="N27" s="779"/>
      <c r="O27" s="779"/>
      <c r="P27" s="779"/>
      <c r="Q27" s="780">
        <f>4g4!Q30</f>
        <v>0</v>
      </c>
      <c r="R27" s="780"/>
      <c r="S27" s="780"/>
      <c r="T27" s="780"/>
      <c r="U27" s="780"/>
      <c r="V27" s="780"/>
      <c r="W27" s="780"/>
      <c r="X27" s="780"/>
      <c r="Y27" s="780"/>
      <c r="Z27" s="780"/>
      <c r="AA27" s="780"/>
      <c r="AB27" s="781" t="s">
        <v>50</v>
      </c>
      <c r="AC27" s="781"/>
      <c r="AD27" s="781"/>
      <c r="AE27" s="781"/>
      <c r="AF27" s="781"/>
      <c r="AG27" s="781"/>
      <c r="AH27" s="781"/>
      <c r="AI27" s="781"/>
      <c r="AJ27" s="781"/>
      <c r="AK27" s="781"/>
      <c r="AL27" s="782" t="s">
        <v>51</v>
      </c>
      <c r="AM27" s="782"/>
      <c r="AN27" s="782"/>
      <c r="AO27" s="782"/>
      <c r="AP27" s="782"/>
      <c r="AQ27" s="782"/>
      <c r="AR27" s="782"/>
      <c r="AS27" s="782"/>
      <c r="AT27" s="782"/>
      <c r="AU27" s="782"/>
      <c r="AV27" s="782"/>
      <c r="AW27" s="782"/>
      <c r="AX27" s="782"/>
      <c r="AY27" s="782"/>
      <c r="AZ27" s="783"/>
      <c r="BA27" s="784"/>
      <c r="BB27" s="784"/>
      <c r="BC27" s="784"/>
      <c r="BD27" s="784"/>
      <c r="BE27" s="784"/>
      <c r="BF27" s="784"/>
      <c r="BG27" s="784"/>
      <c r="BH27" s="784"/>
      <c r="BI27" s="784"/>
      <c r="BJ27" s="784"/>
      <c r="BK27" s="781" t="s">
        <v>50</v>
      </c>
      <c r="BL27" s="781"/>
      <c r="BM27" s="781"/>
      <c r="BN27" s="781"/>
      <c r="BO27" s="781"/>
      <c r="BP27" s="781"/>
      <c r="BQ27" s="781"/>
      <c r="BR27" s="781"/>
      <c r="BS27" s="781"/>
      <c r="BT27" s="781"/>
      <c r="BU27" s="781"/>
      <c r="BV27" s="781"/>
      <c r="BW27" s="781"/>
      <c r="BX27" s="781"/>
      <c r="BY27" s="781"/>
      <c r="BZ27" s="781"/>
      <c r="CA27" s="781"/>
      <c r="CB27" s="781"/>
      <c r="CC27" s="781"/>
      <c r="CD27" s="781"/>
      <c r="CE27" s="781"/>
      <c r="CF27" s="787"/>
      <c r="CG27" s="151">
        <f>EM21</f>
        <v>0</v>
      </c>
      <c r="CH27" s="152"/>
      <c r="CI27" s="152"/>
      <c r="CJ27" s="152"/>
      <c r="CK27" s="152"/>
      <c r="CL27" s="152"/>
      <c r="CM27" s="135" t="s">
        <v>6</v>
      </c>
      <c r="CN27" s="135"/>
      <c r="CO27" s="136">
        <f>EM30</f>
        <v>0</v>
      </c>
      <c r="CP27" s="136"/>
      <c r="CQ27" s="136"/>
      <c r="CR27" s="136"/>
      <c r="CS27" s="136"/>
      <c r="CT27" s="137"/>
      <c r="CU27" s="788" t="s">
        <v>52</v>
      </c>
      <c r="CV27" s="767"/>
      <c r="CW27" s="767"/>
      <c r="CX27" s="767"/>
      <c r="CY27" s="767"/>
      <c r="CZ27" s="767"/>
      <c r="DA27" s="767"/>
      <c r="DB27" s="767"/>
      <c r="DC27" s="767"/>
      <c r="DD27" s="767"/>
      <c r="DE27" s="767"/>
      <c r="DF27" s="767"/>
      <c r="DG27" s="767"/>
      <c r="DH27" s="767"/>
      <c r="DI27" s="767"/>
      <c r="DJ27" s="767"/>
      <c r="DK27" s="767"/>
      <c r="DL27" s="767"/>
      <c r="DM27" s="767"/>
      <c r="DN27" s="767"/>
      <c r="DO27" s="767"/>
      <c r="DP27" s="767"/>
      <c r="DQ27" s="767"/>
      <c r="DR27" s="767"/>
      <c r="DS27" s="767"/>
      <c r="DT27" s="768"/>
      <c r="DU27" s="770"/>
      <c r="DV27" s="771"/>
      <c r="DW27" s="771"/>
      <c r="DX27" s="771"/>
      <c r="DY27" s="772"/>
      <c r="DZ27" s="771"/>
      <c r="EA27" s="771"/>
      <c r="EB27" s="771"/>
      <c r="EC27" s="771"/>
      <c r="ED27" s="773"/>
      <c r="EE27" s="634"/>
      <c r="EF27" s="634"/>
      <c r="EG27" s="634"/>
      <c r="EH27" s="776"/>
      <c r="EI27" s="634"/>
      <c r="EJ27" s="634"/>
      <c r="EK27" s="634"/>
      <c r="EL27" s="778"/>
      <c r="EM27" s="24">
        <f>SUM(DP15:DT25)</f>
        <v>0</v>
      </c>
      <c r="EN27" s="590"/>
      <c r="EO27" s="590"/>
      <c r="EP27" s="3"/>
      <c r="EQ27" s="48"/>
      <c r="ER27" s="48"/>
      <c r="ES27" s="48"/>
      <c r="ET27" s="48"/>
      <c r="EU27" s="48"/>
      <c r="EV27" s="48"/>
      <c r="EW27" s="48"/>
      <c r="EX27" s="48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GO27" s="49"/>
      <c r="GP27" s="49"/>
      <c r="GQ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</row>
    <row r="28" spans="1:253" s="23" customFormat="1" ht="6.75" customHeight="1" thickTop="1">
      <c r="A28" s="590"/>
      <c r="B28" s="590"/>
      <c r="C28" s="782"/>
      <c r="D28" s="782"/>
      <c r="E28" s="782"/>
      <c r="F28" s="782"/>
      <c r="G28" s="782"/>
      <c r="H28" s="782"/>
      <c r="I28" s="782"/>
      <c r="J28" s="782"/>
      <c r="K28" s="782"/>
      <c r="L28" s="782"/>
      <c r="M28" s="782"/>
      <c r="N28" s="782"/>
      <c r="O28" s="782"/>
      <c r="P28" s="782"/>
      <c r="Q28" s="782"/>
      <c r="R28" s="782"/>
      <c r="S28" s="782"/>
      <c r="T28" s="782"/>
      <c r="U28" s="782"/>
      <c r="V28" s="782"/>
      <c r="W28" s="782"/>
      <c r="X28" s="782"/>
      <c r="Y28" s="782"/>
      <c r="Z28" s="782"/>
      <c r="AA28" s="782"/>
      <c r="AB28" s="782"/>
      <c r="AC28" s="782"/>
      <c r="AD28" s="782"/>
      <c r="AE28" s="782"/>
      <c r="AF28" s="782"/>
      <c r="AG28" s="782"/>
      <c r="AH28" s="782"/>
      <c r="AI28" s="782"/>
      <c r="AJ28" s="782"/>
      <c r="AK28" s="782"/>
      <c r="AL28" s="782"/>
      <c r="AM28" s="782"/>
      <c r="AN28" s="782"/>
      <c r="AO28" s="782"/>
      <c r="AP28" s="782"/>
      <c r="AQ28" s="782"/>
      <c r="AR28" s="782"/>
      <c r="AS28" s="782"/>
      <c r="AT28" s="782"/>
      <c r="AU28" s="782"/>
      <c r="AV28" s="782"/>
      <c r="AW28" s="782"/>
      <c r="AX28" s="782"/>
      <c r="AY28" s="782"/>
      <c r="AZ28" s="782"/>
      <c r="BA28" s="782"/>
      <c r="BB28" s="782"/>
      <c r="BC28" s="782"/>
      <c r="BD28" s="782"/>
      <c r="BE28" s="782"/>
      <c r="BF28" s="782"/>
      <c r="BG28" s="782"/>
      <c r="BH28" s="782"/>
      <c r="BI28" s="782"/>
      <c r="BJ28" s="782"/>
      <c r="BK28" s="782"/>
      <c r="BL28" s="782"/>
      <c r="BM28" s="782"/>
      <c r="BN28" s="782"/>
      <c r="BO28" s="782"/>
      <c r="BP28" s="782"/>
      <c r="BQ28" s="782"/>
      <c r="BR28" s="782"/>
      <c r="BS28" s="782"/>
      <c r="BT28" s="782"/>
      <c r="BU28" s="782"/>
      <c r="BV28" s="782"/>
      <c r="BW28" s="782"/>
      <c r="BX28" s="782"/>
      <c r="BY28" s="782"/>
      <c r="BZ28" s="782"/>
      <c r="CA28" s="782"/>
      <c r="CB28" s="782"/>
      <c r="CC28" s="782"/>
      <c r="CD28" s="782"/>
      <c r="CE28" s="782"/>
      <c r="CF28" s="782"/>
      <c r="CG28" s="782"/>
      <c r="CH28" s="782"/>
      <c r="CI28" s="782"/>
      <c r="CJ28" s="782"/>
      <c r="CK28" s="782"/>
      <c r="CL28" s="782"/>
      <c r="CM28" s="782"/>
      <c r="CN28" s="782"/>
      <c r="CO28" s="782"/>
      <c r="CP28" s="782"/>
      <c r="CQ28" s="782"/>
      <c r="CR28" s="782"/>
      <c r="CS28" s="782"/>
      <c r="CT28" s="782"/>
      <c r="CU28" s="782"/>
      <c r="CV28" s="782"/>
      <c r="CW28" s="782"/>
      <c r="CX28" s="782"/>
      <c r="CY28" s="782"/>
      <c r="CZ28" s="782"/>
      <c r="DA28" s="782"/>
      <c r="DB28" s="782"/>
      <c r="DC28" s="782"/>
      <c r="DD28" s="782"/>
      <c r="DE28" s="782"/>
      <c r="DF28" s="782"/>
      <c r="DG28" s="782"/>
      <c r="DH28" s="782"/>
      <c r="DI28" s="782"/>
      <c r="DJ28" s="782"/>
      <c r="DK28" s="782"/>
      <c r="DL28" s="782"/>
      <c r="DM28" s="782"/>
      <c r="DN28" s="782"/>
      <c r="DO28" s="782"/>
      <c r="DP28" s="782"/>
      <c r="DQ28" s="782"/>
      <c r="DR28" s="782"/>
      <c r="DS28" s="782"/>
      <c r="DT28" s="782"/>
      <c r="DU28" s="782"/>
      <c r="DV28" s="782"/>
      <c r="DW28" s="782"/>
      <c r="DX28" s="782"/>
      <c r="DY28" s="782"/>
      <c r="DZ28" s="782"/>
      <c r="EA28" s="782"/>
      <c r="EB28" s="782"/>
      <c r="EC28" s="782"/>
      <c r="ED28" s="782"/>
      <c r="EE28" s="782"/>
      <c r="EF28" s="782"/>
      <c r="EG28" s="782"/>
      <c r="EH28" s="782"/>
      <c r="EI28" s="782"/>
      <c r="EJ28" s="782"/>
      <c r="EK28" s="782"/>
      <c r="EL28" s="782"/>
      <c r="EM28" s="24"/>
      <c r="EN28" s="590"/>
      <c r="EO28" s="590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</row>
    <row r="29" spans="1:253" s="23" customFormat="1" ht="6.75" customHeight="1">
      <c r="A29" s="590"/>
      <c r="B29" s="590"/>
      <c r="C29" s="782"/>
      <c r="D29" s="782"/>
      <c r="E29" s="782"/>
      <c r="F29" s="782"/>
      <c r="G29" s="782"/>
      <c r="H29" s="782"/>
      <c r="I29" s="782"/>
      <c r="J29" s="782"/>
      <c r="K29" s="782"/>
      <c r="L29" s="782"/>
      <c r="M29" s="782"/>
      <c r="N29" s="782"/>
      <c r="O29" s="782"/>
      <c r="P29" s="782"/>
      <c r="Q29" s="782"/>
      <c r="R29" s="782"/>
      <c r="S29" s="782"/>
      <c r="T29" s="782"/>
      <c r="U29" s="782"/>
      <c r="V29" s="782"/>
      <c r="W29" s="782"/>
      <c r="X29" s="782"/>
      <c r="Y29" s="782"/>
      <c r="Z29" s="782"/>
      <c r="AA29" s="782"/>
      <c r="AB29" s="782"/>
      <c r="AC29" s="782"/>
      <c r="AD29" s="782"/>
      <c r="AE29" s="782"/>
      <c r="AF29" s="782"/>
      <c r="AG29" s="782"/>
      <c r="AH29" s="782"/>
      <c r="AI29" s="782"/>
      <c r="AJ29" s="782"/>
      <c r="AK29" s="782"/>
      <c r="AL29" s="782"/>
      <c r="AM29" s="782"/>
      <c r="AN29" s="782"/>
      <c r="AO29" s="782"/>
      <c r="AP29" s="782"/>
      <c r="AQ29" s="782"/>
      <c r="AR29" s="782"/>
      <c r="AS29" s="782"/>
      <c r="AT29" s="782"/>
      <c r="AU29" s="782"/>
      <c r="AV29" s="782"/>
      <c r="AW29" s="782"/>
      <c r="AX29" s="782"/>
      <c r="AY29" s="782"/>
      <c r="AZ29" s="782"/>
      <c r="BA29" s="782"/>
      <c r="BB29" s="782"/>
      <c r="BC29" s="782"/>
      <c r="BD29" s="782"/>
      <c r="BE29" s="782"/>
      <c r="BF29" s="782"/>
      <c r="BG29" s="782"/>
      <c r="BH29" s="782"/>
      <c r="BI29" s="782"/>
      <c r="BJ29" s="782"/>
      <c r="BK29" s="782"/>
      <c r="BL29" s="782"/>
      <c r="BM29" s="782"/>
      <c r="BN29" s="782"/>
      <c r="BO29" s="782"/>
      <c r="BP29" s="782"/>
      <c r="BQ29" s="782"/>
      <c r="BR29" s="782"/>
      <c r="BS29" s="782"/>
      <c r="BT29" s="782"/>
      <c r="BU29" s="782"/>
      <c r="BV29" s="782"/>
      <c r="BW29" s="782"/>
      <c r="BX29" s="782"/>
      <c r="BY29" s="782"/>
      <c r="BZ29" s="782"/>
      <c r="CA29" s="782"/>
      <c r="CB29" s="782"/>
      <c r="CC29" s="782"/>
      <c r="CD29" s="782"/>
      <c r="CE29" s="782"/>
      <c r="CF29" s="782"/>
      <c r="CG29" s="782"/>
      <c r="CH29" s="782"/>
      <c r="CI29" s="782"/>
      <c r="CJ29" s="782"/>
      <c r="CK29" s="782"/>
      <c r="CL29" s="782"/>
      <c r="CM29" s="782"/>
      <c r="CN29" s="782"/>
      <c r="CO29" s="782"/>
      <c r="CP29" s="782"/>
      <c r="CQ29" s="782"/>
      <c r="CR29" s="782"/>
      <c r="CS29" s="782"/>
      <c r="CT29" s="782"/>
      <c r="CU29" s="782"/>
      <c r="CV29" s="782"/>
      <c r="CW29" s="782"/>
      <c r="CX29" s="782"/>
      <c r="CY29" s="782"/>
      <c r="CZ29" s="782"/>
      <c r="DA29" s="782"/>
      <c r="DB29" s="782"/>
      <c r="DC29" s="782"/>
      <c r="DD29" s="782"/>
      <c r="DE29" s="782"/>
      <c r="DF29" s="782"/>
      <c r="DG29" s="782"/>
      <c r="DH29" s="782"/>
      <c r="DI29" s="782"/>
      <c r="DJ29" s="782"/>
      <c r="DK29" s="782"/>
      <c r="DL29" s="782"/>
      <c r="DM29" s="782"/>
      <c r="DN29" s="782"/>
      <c r="DO29" s="782"/>
      <c r="DP29" s="782"/>
      <c r="DQ29" s="782"/>
      <c r="DR29" s="782"/>
      <c r="DS29" s="782"/>
      <c r="DT29" s="782"/>
      <c r="DU29" s="782"/>
      <c r="DV29" s="782"/>
      <c r="DW29" s="782"/>
      <c r="DX29" s="782"/>
      <c r="DY29" s="782"/>
      <c r="DZ29" s="782"/>
      <c r="EA29" s="782"/>
      <c r="EB29" s="782"/>
      <c r="EC29" s="782"/>
      <c r="ED29" s="782"/>
      <c r="EE29" s="782"/>
      <c r="EF29" s="782"/>
      <c r="EG29" s="782"/>
      <c r="EH29" s="782"/>
      <c r="EI29" s="782"/>
      <c r="EJ29" s="782"/>
      <c r="EK29" s="782"/>
      <c r="EL29" s="782"/>
      <c r="EM29" s="24"/>
      <c r="EN29" s="590"/>
      <c r="EO29" s="590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</row>
    <row r="30" spans="1:253" s="38" customFormat="1" ht="17.25" customHeight="1">
      <c r="A30" s="590"/>
      <c r="B30" s="590"/>
      <c r="C30" s="78">
        <f>IF(BI30=BO30,"",IF(BI30&gt;BO30,EM10,EM12))</f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141" t="s">
        <v>6</v>
      </c>
      <c r="O30" s="141"/>
      <c r="P30" s="861">
        <f>EM9</f>
      </c>
      <c r="Q30" s="861"/>
      <c r="R30" s="861"/>
      <c r="S30" s="861"/>
      <c r="T30" s="861"/>
      <c r="U30" s="861"/>
      <c r="V30" s="861"/>
      <c r="W30" s="861"/>
      <c r="X30" s="861"/>
      <c r="Y30" s="861"/>
      <c r="Z30" s="861"/>
      <c r="AA30" s="861"/>
      <c r="AB30" s="861"/>
      <c r="AC30" s="861"/>
      <c r="AD30" s="861"/>
      <c r="AE30" s="861"/>
      <c r="AF30" s="861"/>
      <c r="AG30" s="861"/>
      <c r="AH30" s="861"/>
      <c r="AI30" s="861"/>
      <c r="AJ30" s="861"/>
      <c r="AK30" s="861"/>
      <c r="AL30" s="861"/>
      <c r="AM30" s="861"/>
      <c r="AN30" s="861"/>
      <c r="AO30" s="861"/>
      <c r="AP30" s="861"/>
      <c r="AQ30" s="861"/>
      <c r="AR30" s="861"/>
      <c r="AS30" s="861"/>
      <c r="AT30" s="861"/>
      <c r="AU30" s="861"/>
      <c r="AV30" s="861"/>
      <c r="AW30" s="861"/>
      <c r="AX30" s="861"/>
      <c r="AY30" s="861"/>
      <c r="AZ30" s="861"/>
      <c r="BA30" s="790" t="s">
        <v>53</v>
      </c>
      <c r="BB30" s="790"/>
      <c r="BC30" s="790"/>
      <c r="BD30" s="790"/>
      <c r="BE30" s="790"/>
      <c r="BF30" s="790"/>
      <c r="BG30" s="790"/>
      <c r="BH30" s="790"/>
      <c r="BI30" s="791">
        <f>IF(EE26&gt;EI26,EE26,EI26)</f>
      </c>
      <c r="BJ30" s="791"/>
      <c r="BK30" s="791"/>
      <c r="BL30" s="791"/>
      <c r="BM30" s="791" t="s">
        <v>6</v>
      </c>
      <c r="BN30" s="791"/>
      <c r="BO30" s="791">
        <f>IF(EE26&lt;EI26,EE26,EI26)</f>
      </c>
      <c r="BP30" s="791"/>
      <c r="BQ30" s="791"/>
      <c r="BR30" s="791"/>
      <c r="BS30" s="792" t="s">
        <v>54</v>
      </c>
      <c r="BT30" s="792"/>
      <c r="BU30" s="792"/>
      <c r="BV30" s="792"/>
      <c r="BW30" s="792"/>
      <c r="BX30" s="792"/>
      <c r="BY30" s="792"/>
      <c r="BZ30" s="792"/>
      <c r="CA30" s="792"/>
      <c r="CB30" s="792"/>
      <c r="CC30" s="792"/>
      <c r="CD30" s="792"/>
      <c r="CE30" s="792"/>
      <c r="CF30" s="793" t="s">
        <v>55</v>
      </c>
      <c r="CG30" s="793"/>
      <c r="CH30" s="793"/>
      <c r="CI30" s="793"/>
      <c r="CJ30" s="793"/>
      <c r="CK30" s="793"/>
      <c r="CL30" s="793"/>
      <c r="CM30" s="798">
        <f>IF(EE26&gt;=EI26,DU26,DZ26)</f>
      </c>
      <c r="CN30" s="798"/>
      <c r="CO30" s="798"/>
      <c r="CP30" s="798"/>
      <c r="CQ30" s="798"/>
      <c r="CR30" s="799" t="s">
        <v>6</v>
      </c>
      <c r="CS30" s="799"/>
      <c r="CT30" s="798">
        <f>IF(EE26&lt;EI26,DU26,DZ26)</f>
      </c>
      <c r="CU30" s="798"/>
      <c r="CV30" s="798"/>
      <c r="CW30" s="798"/>
      <c r="CX30" s="798"/>
      <c r="CY30" s="792" t="s">
        <v>56</v>
      </c>
      <c r="CZ30" s="792"/>
      <c r="DA30" s="792"/>
      <c r="DB30" s="792"/>
      <c r="DC30" s="792"/>
      <c r="DD30" s="792"/>
      <c r="DE30" s="792"/>
      <c r="DF30" s="792"/>
      <c r="DG30" s="792"/>
      <c r="DH30" s="792"/>
      <c r="DI30" s="792"/>
      <c r="DJ30" s="793" t="s">
        <v>55</v>
      </c>
      <c r="DK30" s="793"/>
      <c r="DL30" s="793"/>
      <c r="DM30" s="793"/>
      <c r="DN30" s="793"/>
      <c r="DO30" s="793"/>
      <c r="DP30" s="800"/>
      <c r="DQ30" s="186">
        <f>IF(EE26&gt;=EI26,EM21,EM30)</f>
        <v>0</v>
      </c>
      <c r="DR30" s="186"/>
      <c r="DS30" s="186"/>
      <c r="DT30" s="186"/>
      <c r="DU30" s="186"/>
      <c r="DV30" s="186"/>
      <c r="DW30" s="153" t="s">
        <v>6</v>
      </c>
      <c r="DX30" s="153"/>
      <c r="DY30" s="154">
        <f>IF(EE26&lt;EI26,EM21,EM30)</f>
        <v>0</v>
      </c>
      <c r="DZ30" s="154"/>
      <c r="EA30" s="154"/>
      <c r="EB30" s="154"/>
      <c r="EC30" s="154"/>
      <c r="ED30" s="154"/>
      <c r="EE30" s="785" t="s">
        <v>52</v>
      </c>
      <c r="EF30" s="786"/>
      <c r="EG30" s="786"/>
      <c r="EH30" s="786"/>
      <c r="EI30" s="786"/>
      <c r="EJ30" s="786"/>
      <c r="EK30" s="786"/>
      <c r="EL30" s="786"/>
      <c r="EM30" s="32">
        <f>SUM(EM23:EM27)</f>
        <v>0</v>
      </c>
      <c r="EN30" s="590"/>
      <c r="EO30" s="590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</row>
    <row r="31" spans="1:253" s="38" customFormat="1" ht="9.75" customHeight="1" thickBot="1">
      <c r="A31" s="590"/>
      <c r="B31" s="590"/>
      <c r="C31" s="801"/>
      <c r="D31" s="801"/>
      <c r="E31" s="801"/>
      <c r="F31" s="801"/>
      <c r="G31" s="801"/>
      <c r="H31" s="801"/>
      <c r="I31" s="801"/>
      <c r="J31" s="801"/>
      <c r="K31" s="801"/>
      <c r="L31" s="801"/>
      <c r="M31" s="801"/>
      <c r="N31" s="801"/>
      <c r="O31" s="801"/>
      <c r="P31" s="801"/>
      <c r="Q31" s="801"/>
      <c r="R31" s="801"/>
      <c r="S31" s="801"/>
      <c r="T31" s="801"/>
      <c r="U31" s="801"/>
      <c r="V31" s="801"/>
      <c r="W31" s="801"/>
      <c r="X31" s="801"/>
      <c r="Y31" s="801"/>
      <c r="Z31" s="801"/>
      <c r="AA31" s="801"/>
      <c r="AB31" s="801"/>
      <c r="AC31" s="801"/>
      <c r="AD31" s="801"/>
      <c r="AE31" s="801"/>
      <c r="AF31" s="801"/>
      <c r="AG31" s="801"/>
      <c r="AH31" s="801"/>
      <c r="AI31" s="801"/>
      <c r="AJ31" s="801"/>
      <c r="AK31" s="801"/>
      <c r="AL31" s="801"/>
      <c r="AM31" s="801"/>
      <c r="AN31" s="801"/>
      <c r="AO31" s="801"/>
      <c r="AP31" s="801"/>
      <c r="AQ31" s="801"/>
      <c r="AR31" s="801"/>
      <c r="AS31" s="801"/>
      <c r="AT31" s="801"/>
      <c r="AU31" s="801"/>
      <c r="AV31" s="801"/>
      <c r="AW31" s="801"/>
      <c r="AX31" s="801"/>
      <c r="AY31" s="801"/>
      <c r="AZ31" s="801"/>
      <c r="BA31" s="801"/>
      <c r="BB31" s="801"/>
      <c r="BC31" s="801"/>
      <c r="BD31" s="801"/>
      <c r="BE31" s="801"/>
      <c r="BF31" s="801"/>
      <c r="BG31" s="801"/>
      <c r="BH31" s="801"/>
      <c r="BI31" s="801"/>
      <c r="BJ31" s="801"/>
      <c r="BK31" s="801"/>
      <c r="BL31" s="801"/>
      <c r="BM31" s="801"/>
      <c r="BN31" s="801"/>
      <c r="BO31" s="801"/>
      <c r="BP31" s="801"/>
      <c r="BQ31" s="801"/>
      <c r="BR31" s="801"/>
      <c r="BS31" s="801"/>
      <c r="BT31" s="801"/>
      <c r="BU31" s="801"/>
      <c r="BV31" s="801"/>
      <c r="BW31" s="801"/>
      <c r="BX31" s="801"/>
      <c r="BY31" s="801"/>
      <c r="BZ31" s="801"/>
      <c r="CA31" s="801"/>
      <c r="CB31" s="801"/>
      <c r="CC31" s="801"/>
      <c r="CD31" s="801"/>
      <c r="CE31" s="801"/>
      <c r="CF31" s="801"/>
      <c r="CG31" s="801"/>
      <c r="CH31" s="801"/>
      <c r="CI31" s="801"/>
      <c r="CJ31" s="801"/>
      <c r="CK31" s="801"/>
      <c r="CL31" s="801"/>
      <c r="CM31" s="801"/>
      <c r="CN31" s="801"/>
      <c r="CO31" s="801"/>
      <c r="CP31" s="801"/>
      <c r="CQ31" s="801"/>
      <c r="CR31" s="801"/>
      <c r="CS31" s="801"/>
      <c r="CT31" s="801"/>
      <c r="CU31" s="801"/>
      <c r="CV31" s="801"/>
      <c r="CW31" s="801"/>
      <c r="CX31" s="801"/>
      <c r="CY31" s="801"/>
      <c r="CZ31" s="801"/>
      <c r="DA31" s="801"/>
      <c r="DB31" s="801"/>
      <c r="DC31" s="801"/>
      <c r="DD31" s="801"/>
      <c r="DE31" s="801"/>
      <c r="DF31" s="801"/>
      <c r="DG31" s="801"/>
      <c r="DH31" s="801"/>
      <c r="DI31" s="801"/>
      <c r="DJ31" s="801"/>
      <c r="DK31" s="801"/>
      <c r="DL31" s="801"/>
      <c r="DM31" s="801"/>
      <c r="DN31" s="801"/>
      <c r="DO31" s="801"/>
      <c r="DP31" s="801"/>
      <c r="DQ31" s="801"/>
      <c r="DR31" s="801"/>
      <c r="DS31" s="801"/>
      <c r="DT31" s="801"/>
      <c r="DU31" s="801"/>
      <c r="DV31" s="801"/>
      <c r="DW31" s="801"/>
      <c r="DX31" s="801"/>
      <c r="DY31" s="801"/>
      <c r="DZ31" s="801"/>
      <c r="EA31" s="801"/>
      <c r="EB31" s="801"/>
      <c r="EC31" s="801"/>
      <c r="ED31" s="801"/>
      <c r="EE31" s="801"/>
      <c r="EF31" s="801"/>
      <c r="EG31" s="801"/>
      <c r="EH31" s="801"/>
      <c r="EI31" s="801"/>
      <c r="EJ31" s="801"/>
      <c r="EK31" s="801"/>
      <c r="EL31" s="801"/>
      <c r="EN31" s="590"/>
      <c r="EO31" s="590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</row>
    <row r="32" spans="1:159" s="38" customFormat="1" ht="19.5" customHeight="1">
      <c r="A32" s="590"/>
      <c r="B32" s="590"/>
      <c r="C32" s="802" t="s">
        <v>57</v>
      </c>
      <c r="D32" s="802"/>
      <c r="E32" s="802"/>
      <c r="F32" s="802"/>
      <c r="G32" s="802"/>
      <c r="H32" s="802"/>
      <c r="I32" s="802"/>
      <c r="J32" s="802"/>
      <c r="K32" s="802"/>
      <c r="L32" s="802" t="s">
        <v>6</v>
      </c>
      <c r="M32" s="802"/>
      <c r="N32" s="803">
        <f>4g4!N35</f>
        <v>0</v>
      </c>
      <c r="O32" s="803"/>
      <c r="P32" s="803"/>
      <c r="Q32" s="803"/>
      <c r="R32" s="803"/>
      <c r="S32" s="803"/>
      <c r="T32" s="803"/>
      <c r="U32" s="803"/>
      <c r="V32" s="803"/>
      <c r="W32" s="803"/>
      <c r="X32" s="803"/>
      <c r="Y32" s="803"/>
      <c r="Z32" s="803"/>
      <c r="AA32" s="803"/>
      <c r="AB32" s="803"/>
      <c r="AC32" s="803"/>
      <c r="AD32" s="803"/>
      <c r="AE32" s="803"/>
      <c r="AF32" s="803"/>
      <c r="AG32" s="803"/>
      <c r="AH32" s="803"/>
      <c r="AI32" s="803"/>
      <c r="AJ32" s="803"/>
      <c r="AK32" s="803"/>
      <c r="AL32" s="803"/>
      <c r="AM32" s="803"/>
      <c r="AN32" s="803"/>
      <c r="AO32" s="803"/>
      <c r="AP32" s="803"/>
      <c r="AQ32" s="803"/>
      <c r="AR32" s="803"/>
      <c r="AS32" s="805"/>
      <c r="AT32" s="805"/>
      <c r="AU32" s="805"/>
      <c r="AV32" s="805"/>
      <c r="AW32" s="806"/>
      <c r="AX32" s="811"/>
      <c r="AY32" s="811"/>
      <c r="AZ32" s="811"/>
      <c r="BA32" s="811"/>
      <c r="BB32" s="811"/>
      <c r="BC32" s="814">
        <f>C4</f>
        <v>0</v>
      </c>
      <c r="BD32" s="621"/>
      <c r="BE32" s="621"/>
      <c r="BF32" s="621"/>
      <c r="BG32" s="621"/>
      <c r="BH32" s="621"/>
      <c r="BI32" s="621"/>
      <c r="BJ32" s="621"/>
      <c r="BK32" s="621"/>
      <c r="BL32" s="621"/>
      <c r="BM32" s="621"/>
      <c r="BN32" s="621"/>
      <c r="BO32" s="621"/>
      <c r="BP32" s="621"/>
      <c r="BQ32" s="621"/>
      <c r="BR32" s="621"/>
      <c r="BS32" s="621"/>
      <c r="BT32" s="621"/>
      <c r="BU32" s="621"/>
      <c r="BV32" s="621"/>
      <c r="BW32" s="621"/>
      <c r="BX32" s="621"/>
      <c r="BY32" s="621"/>
      <c r="BZ32" s="621"/>
      <c r="CA32" s="621"/>
      <c r="CB32" s="815" t="s">
        <v>59</v>
      </c>
      <c r="CC32" s="815"/>
      <c r="CD32" s="815"/>
      <c r="CE32" s="815"/>
      <c r="CF32" s="815"/>
      <c r="CG32" s="815"/>
      <c r="CH32" s="815"/>
      <c r="CI32" s="815"/>
      <c r="CJ32" s="815"/>
      <c r="CK32" s="815"/>
      <c r="CL32" s="815"/>
      <c r="CM32" s="815"/>
      <c r="CN32" s="815"/>
      <c r="CO32" s="815"/>
      <c r="CP32" s="815"/>
      <c r="CQ32" s="815"/>
      <c r="CR32" s="815"/>
      <c r="CS32" s="815"/>
      <c r="CT32" s="815"/>
      <c r="CU32" s="815"/>
      <c r="CV32" s="815"/>
      <c r="CW32" s="815"/>
      <c r="CX32" s="815"/>
      <c r="CY32" s="815"/>
      <c r="CZ32" s="815"/>
      <c r="DA32" s="815"/>
      <c r="DB32" s="815"/>
      <c r="DC32" s="815"/>
      <c r="DD32" s="815"/>
      <c r="DE32" s="815"/>
      <c r="DF32" s="815"/>
      <c r="DG32" s="815"/>
      <c r="DH32" s="815"/>
      <c r="DI32" s="815"/>
      <c r="DJ32" s="815"/>
      <c r="DK32" s="815"/>
      <c r="DL32" s="815"/>
      <c r="DM32" s="815"/>
      <c r="DN32" s="814">
        <f>BQ4</f>
        <v>0</v>
      </c>
      <c r="DO32" s="621"/>
      <c r="DP32" s="621"/>
      <c r="DQ32" s="621"/>
      <c r="DR32" s="621"/>
      <c r="DS32" s="621"/>
      <c r="DT32" s="621"/>
      <c r="DU32" s="621"/>
      <c r="DV32" s="621"/>
      <c r="DW32" s="621"/>
      <c r="DX32" s="621"/>
      <c r="DY32" s="621"/>
      <c r="DZ32" s="621"/>
      <c r="EA32" s="621"/>
      <c r="EB32" s="621"/>
      <c r="EC32" s="621"/>
      <c r="ED32" s="621"/>
      <c r="EE32" s="621"/>
      <c r="EF32" s="621"/>
      <c r="EG32" s="621"/>
      <c r="EH32" s="621"/>
      <c r="EI32" s="621"/>
      <c r="EJ32" s="621"/>
      <c r="EK32" s="621"/>
      <c r="EL32" s="621"/>
      <c r="EM32" s="37"/>
      <c r="EN32" s="590"/>
      <c r="EO32" s="590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</row>
    <row r="33" spans="1:159" s="38" customFormat="1" ht="4.5" customHeight="1">
      <c r="A33" s="590"/>
      <c r="B33" s="590"/>
      <c r="C33" s="796"/>
      <c r="D33" s="796"/>
      <c r="E33" s="796"/>
      <c r="F33" s="796"/>
      <c r="G33" s="796"/>
      <c r="H33" s="796"/>
      <c r="I33" s="796"/>
      <c r="J33" s="796"/>
      <c r="K33" s="796"/>
      <c r="L33" s="796"/>
      <c r="M33" s="796"/>
      <c r="N33" s="804"/>
      <c r="O33" s="804"/>
      <c r="P33" s="804"/>
      <c r="Q33" s="804"/>
      <c r="R33" s="804"/>
      <c r="S33" s="804"/>
      <c r="T33" s="804"/>
      <c r="U33" s="804"/>
      <c r="V33" s="804"/>
      <c r="W33" s="804"/>
      <c r="X33" s="804"/>
      <c r="Y33" s="804"/>
      <c r="Z33" s="804"/>
      <c r="AA33" s="804"/>
      <c r="AB33" s="804"/>
      <c r="AC33" s="804"/>
      <c r="AD33" s="804"/>
      <c r="AE33" s="804"/>
      <c r="AF33" s="804"/>
      <c r="AG33" s="804"/>
      <c r="AH33" s="804"/>
      <c r="AI33" s="804"/>
      <c r="AJ33" s="804"/>
      <c r="AK33" s="804"/>
      <c r="AL33" s="804"/>
      <c r="AM33" s="804"/>
      <c r="AN33" s="804"/>
      <c r="AO33" s="804"/>
      <c r="AP33" s="804"/>
      <c r="AQ33" s="804"/>
      <c r="AR33" s="804"/>
      <c r="AS33" s="807"/>
      <c r="AT33" s="807"/>
      <c r="AU33" s="807"/>
      <c r="AV33" s="807"/>
      <c r="AW33" s="808"/>
      <c r="AX33" s="812"/>
      <c r="AY33" s="812"/>
      <c r="AZ33" s="812"/>
      <c r="BA33" s="812"/>
      <c r="BB33" s="812"/>
      <c r="BC33" s="794"/>
      <c r="BD33" s="794"/>
      <c r="BE33" s="794"/>
      <c r="BF33" s="794"/>
      <c r="BG33" s="794"/>
      <c r="BH33" s="794"/>
      <c r="BI33" s="794"/>
      <c r="BJ33" s="794"/>
      <c r="BK33" s="794"/>
      <c r="BL33" s="794"/>
      <c r="BM33" s="794"/>
      <c r="BN33" s="794"/>
      <c r="BO33" s="794"/>
      <c r="BP33" s="794"/>
      <c r="BQ33" s="794"/>
      <c r="BR33" s="794"/>
      <c r="BS33" s="794"/>
      <c r="BT33" s="794"/>
      <c r="BU33" s="794"/>
      <c r="BV33" s="794"/>
      <c r="BW33" s="794"/>
      <c r="BX33" s="794"/>
      <c r="BY33" s="794"/>
      <c r="BZ33" s="794"/>
      <c r="CA33" s="794"/>
      <c r="CB33" s="794"/>
      <c r="CC33" s="794"/>
      <c r="CD33" s="794"/>
      <c r="CE33" s="794"/>
      <c r="CF33" s="794"/>
      <c r="CG33" s="794"/>
      <c r="CH33" s="794"/>
      <c r="CI33" s="794"/>
      <c r="CJ33" s="794"/>
      <c r="CK33" s="794"/>
      <c r="CL33" s="794"/>
      <c r="CM33" s="794"/>
      <c r="CN33" s="794"/>
      <c r="CO33" s="794"/>
      <c r="CP33" s="794"/>
      <c r="CQ33" s="794"/>
      <c r="CR33" s="794"/>
      <c r="CS33" s="117"/>
      <c r="CT33" s="117"/>
      <c r="CU33" s="117"/>
      <c r="CV33" s="117"/>
      <c r="CW33" s="794"/>
      <c r="CX33" s="794"/>
      <c r="CY33" s="794"/>
      <c r="CZ33" s="794"/>
      <c r="DA33" s="794"/>
      <c r="DB33" s="794"/>
      <c r="DC33" s="794"/>
      <c r="DD33" s="794"/>
      <c r="DE33" s="794"/>
      <c r="DF33" s="794"/>
      <c r="DG33" s="794"/>
      <c r="DH33" s="794"/>
      <c r="DI33" s="794"/>
      <c r="DJ33" s="794"/>
      <c r="DK33" s="794"/>
      <c r="DL33" s="794"/>
      <c r="DM33" s="794"/>
      <c r="DN33" s="794"/>
      <c r="DO33" s="794"/>
      <c r="DP33" s="794"/>
      <c r="DQ33" s="794"/>
      <c r="DR33" s="794"/>
      <c r="DS33" s="794"/>
      <c r="DT33" s="794"/>
      <c r="DU33" s="794"/>
      <c r="DV33" s="794"/>
      <c r="DW33" s="794"/>
      <c r="DX33" s="794"/>
      <c r="DY33" s="794"/>
      <c r="DZ33" s="794"/>
      <c r="EA33" s="794"/>
      <c r="EB33" s="794"/>
      <c r="EC33" s="794"/>
      <c r="ED33" s="794"/>
      <c r="EE33" s="794"/>
      <c r="EF33" s="794"/>
      <c r="EG33" s="794"/>
      <c r="EH33" s="794"/>
      <c r="EI33" s="794"/>
      <c r="EJ33" s="794"/>
      <c r="EK33" s="794"/>
      <c r="EL33" s="794"/>
      <c r="EM33" s="37"/>
      <c r="EN33" s="590"/>
      <c r="EO33" s="590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</row>
    <row r="34" spans="1:159" s="38" customFormat="1" ht="24.75" customHeight="1">
      <c r="A34" s="590"/>
      <c r="B34" s="590"/>
      <c r="C34" s="796" t="s">
        <v>61</v>
      </c>
      <c r="D34" s="796"/>
      <c r="E34" s="796"/>
      <c r="F34" s="796"/>
      <c r="G34" s="796"/>
      <c r="H34" s="796"/>
      <c r="I34" s="796"/>
      <c r="J34" s="796"/>
      <c r="K34" s="796"/>
      <c r="L34" s="796" t="s">
        <v>6</v>
      </c>
      <c r="M34" s="796"/>
      <c r="N34" s="569">
        <f ca="1">TODAY()</f>
        <v>42529</v>
      </c>
      <c r="O34" s="569"/>
      <c r="P34" s="569"/>
      <c r="Q34" s="569"/>
      <c r="R34" s="569"/>
      <c r="S34" s="569"/>
      <c r="T34" s="569"/>
      <c r="U34" s="569"/>
      <c r="V34" s="569"/>
      <c r="W34" s="569"/>
      <c r="X34" s="569"/>
      <c r="Y34" s="569"/>
      <c r="Z34" s="569"/>
      <c r="AA34" s="569"/>
      <c r="AB34" s="569"/>
      <c r="AC34" s="569"/>
      <c r="AD34" s="569"/>
      <c r="AE34" s="569"/>
      <c r="AF34" s="569"/>
      <c r="AG34" s="569"/>
      <c r="AH34" s="569"/>
      <c r="AI34" s="569"/>
      <c r="AJ34" s="569"/>
      <c r="AK34" s="569"/>
      <c r="AL34" s="569"/>
      <c r="AM34" s="569"/>
      <c r="AN34" s="569"/>
      <c r="AO34" s="569"/>
      <c r="AP34" s="569"/>
      <c r="AQ34" s="569"/>
      <c r="AR34" s="569"/>
      <c r="AS34" s="807"/>
      <c r="AT34" s="807"/>
      <c r="AU34" s="807"/>
      <c r="AV34" s="807"/>
      <c r="AW34" s="808"/>
      <c r="AX34" s="812"/>
      <c r="AY34" s="812"/>
      <c r="AZ34" s="812"/>
      <c r="BA34" s="812"/>
      <c r="BB34" s="812"/>
      <c r="BC34" s="794"/>
      <c r="BD34" s="794"/>
      <c r="BE34" s="794"/>
      <c r="BF34" s="794"/>
      <c r="BG34" s="794"/>
      <c r="BH34" s="794"/>
      <c r="BI34" s="794"/>
      <c r="BJ34" s="794"/>
      <c r="BK34" s="794"/>
      <c r="BL34" s="794"/>
      <c r="BM34" s="794"/>
      <c r="BN34" s="794"/>
      <c r="BO34" s="794"/>
      <c r="BP34" s="794"/>
      <c r="BQ34" s="794"/>
      <c r="BR34" s="794"/>
      <c r="BS34" s="794"/>
      <c r="BT34" s="794"/>
      <c r="BU34" s="794"/>
      <c r="BV34" s="794"/>
      <c r="BW34" s="794"/>
      <c r="BX34" s="794"/>
      <c r="BY34" s="794"/>
      <c r="BZ34" s="794"/>
      <c r="CA34" s="794"/>
      <c r="CB34" s="794"/>
      <c r="CC34" s="794"/>
      <c r="CD34" s="794"/>
      <c r="CE34" s="794"/>
      <c r="CF34" s="794"/>
      <c r="CG34" s="794"/>
      <c r="CH34" s="794"/>
      <c r="CI34" s="794"/>
      <c r="CJ34" s="794"/>
      <c r="CK34" s="794"/>
      <c r="CL34" s="794"/>
      <c r="CM34" s="794"/>
      <c r="CN34" s="794"/>
      <c r="CO34" s="794"/>
      <c r="CP34" s="794"/>
      <c r="CQ34" s="794"/>
      <c r="CR34" s="794"/>
      <c r="CS34" s="117"/>
      <c r="CT34" s="117"/>
      <c r="CU34" s="117"/>
      <c r="CV34" s="117"/>
      <c r="CW34" s="794"/>
      <c r="CX34" s="794"/>
      <c r="CY34" s="794"/>
      <c r="CZ34" s="794"/>
      <c r="DA34" s="794"/>
      <c r="DB34" s="794"/>
      <c r="DC34" s="794"/>
      <c r="DD34" s="794"/>
      <c r="DE34" s="794"/>
      <c r="DF34" s="794"/>
      <c r="DG34" s="794"/>
      <c r="DH34" s="794"/>
      <c r="DI34" s="794"/>
      <c r="DJ34" s="794"/>
      <c r="DK34" s="794"/>
      <c r="DL34" s="794"/>
      <c r="DM34" s="794"/>
      <c r="DN34" s="794"/>
      <c r="DO34" s="794"/>
      <c r="DP34" s="794"/>
      <c r="DQ34" s="794"/>
      <c r="DR34" s="794"/>
      <c r="DS34" s="794"/>
      <c r="DT34" s="794"/>
      <c r="DU34" s="794"/>
      <c r="DV34" s="794"/>
      <c r="DW34" s="794"/>
      <c r="DX34" s="794"/>
      <c r="DY34" s="794"/>
      <c r="DZ34" s="794"/>
      <c r="EA34" s="794"/>
      <c r="EB34" s="794"/>
      <c r="EC34" s="794"/>
      <c r="ED34" s="794"/>
      <c r="EE34" s="794"/>
      <c r="EF34" s="794"/>
      <c r="EG34" s="794"/>
      <c r="EH34" s="794"/>
      <c r="EI34" s="794"/>
      <c r="EJ34" s="794"/>
      <c r="EK34" s="794"/>
      <c r="EL34" s="794"/>
      <c r="EM34" s="37"/>
      <c r="EN34" s="590"/>
      <c r="EO34" s="590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</row>
    <row r="35" spans="1:159" s="38" customFormat="1" ht="4.5" customHeight="1">
      <c r="A35" s="590"/>
      <c r="B35" s="590"/>
      <c r="C35" s="797"/>
      <c r="D35" s="797"/>
      <c r="E35" s="797"/>
      <c r="F35" s="797"/>
      <c r="G35" s="785" t="s">
        <v>62</v>
      </c>
      <c r="H35" s="785"/>
      <c r="I35" s="785"/>
      <c r="J35" s="785"/>
      <c r="K35" s="785"/>
      <c r="L35" s="785"/>
      <c r="M35" s="785"/>
      <c r="N35" s="785"/>
      <c r="O35" s="785"/>
      <c r="P35" s="785"/>
      <c r="Q35" s="785"/>
      <c r="R35" s="785"/>
      <c r="S35" s="785"/>
      <c r="T35" s="785"/>
      <c r="U35" s="785"/>
      <c r="V35" s="785"/>
      <c r="W35" s="785"/>
      <c r="X35" s="785"/>
      <c r="Y35" s="785"/>
      <c r="Z35" s="785"/>
      <c r="AA35" s="785"/>
      <c r="AB35" s="785"/>
      <c r="AC35" s="785"/>
      <c r="AD35" s="785"/>
      <c r="AE35" s="785"/>
      <c r="AF35" s="785"/>
      <c r="AG35" s="785"/>
      <c r="AH35" s="785"/>
      <c r="AI35" s="785"/>
      <c r="AJ35" s="785"/>
      <c r="AK35" s="785"/>
      <c r="AL35" s="785"/>
      <c r="AM35" s="785"/>
      <c r="AN35" s="785"/>
      <c r="AO35" s="785"/>
      <c r="AP35" s="785"/>
      <c r="AQ35" s="785"/>
      <c r="AR35" s="785"/>
      <c r="AS35" s="807"/>
      <c r="AT35" s="807"/>
      <c r="AU35" s="807"/>
      <c r="AV35" s="807"/>
      <c r="AW35" s="808"/>
      <c r="AX35" s="812"/>
      <c r="AY35" s="812"/>
      <c r="AZ35" s="812"/>
      <c r="BA35" s="812"/>
      <c r="BB35" s="812"/>
      <c r="BC35" s="794"/>
      <c r="BD35" s="794"/>
      <c r="BE35" s="794"/>
      <c r="BF35" s="794"/>
      <c r="BG35" s="794"/>
      <c r="BH35" s="794"/>
      <c r="BI35" s="794"/>
      <c r="BJ35" s="794"/>
      <c r="BK35" s="794"/>
      <c r="BL35" s="794"/>
      <c r="BM35" s="794"/>
      <c r="BN35" s="794"/>
      <c r="BO35" s="794"/>
      <c r="BP35" s="794"/>
      <c r="BQ35" s="794"/>
      <c r="BR35" s="794"/>
      <c r="BS35" s="794"/>
      <c r="BT35" s="794"/>
      <c r="BU35" s="794"/>
      <c r="BV35" s="794"/>
      <c r="BW35" s="794"/>
      <c r="BX35" s="794"/>
      <c r="BY35" s="794"/>
      <c r="BZ35" s="794"/>
      <c r="CA35" s="794"/>
      <c r="CB35" s="794"/>
      <c r="CC35" s="794"/>
      <c r="CD35" s="794"/>
      <c r="CE35" s="794"/>
      <c r="CF35" s="794"/>
      <c r="CG35" s="794"/>
      <c r="CH35" s="794"/>
      <c r="CI35" s="794"/>
      <c r="CJ35" s="794"/>
      <c r="CK35" s="794"/>
      <c r="CL35" s="794"/>
      <c r="CM35" s="794"/>
      <c r="CN35" s="794"/>
      <c r="CO35" s="794"/>
      <c r="CP35" s="794"/>
      <c r="CQ35" s="794"/>
      <c r="CR35" s="794"/>
      <c r="CS35" s="117"/>
      <c r="CT35" s="117"/>
      <c r="CU35" s="117"/>
      <c r="CV35" s="117"/>
      <c r="CW35" s="794"/>
      <c r="CX35" s="794"/>
      <c r="CY35" s="794"/>
      <c r="CZ35" s="794"/>
      <c r="DA35" s="794"/>
      <c r="DB35" s="794"/>
      <c r="DC35" s="794"/>
      <c r="DD35" s="794"/>
      <c r="DE35" s="794"/>
      <c r="DF35" s="794"/>
      <c r="DG35" s="794"/>
      <c r="DH35" s="794"/>
      <c r="DI35" s="794"/>
      <c r="DJ35" s="794"/>
      <c r="DK35" s="794"/>
      <c r="DL35" s="794"/>
      <c r="DM35" s="794"/>
      <c r="DN35" s="794"/>
      <c r="DO35" s="794"/>
      <c r="DP35" s="794"/>
      <c r="DQ35" s="794"/>
      <c r="DR35" s="794"/>
      <c r="DS35" s="794"/>
      <c r="DT35" s="794"/>
      <c r="DU35" s="794"/>
      <c r="DV35" s="794"/>
      <c r="DW35" s="794"/>
      <c r="DX35" s="794"/>
      <c r="DY35" s="794"/>
      <c r="DZ35" s="794"/>
      <c r="EA35" s="794"/>
      <c r="EB35" s="794"/>
      <c r="EC35" s="794"/>
      <c r="ED35" s="794"/>
      <c r="EE35" s="794"/>
      <c r="EF35" s="794"/>
      <c r="EG35" s="794"/>
      <c r="EH35" s="794"/>
      <c r="EI35" s="794"/>
      <c r="EJ35" s="794"/>
      <c r="EK35" s="794"/>
      <c r="EL35" s="794"/>
      <c r="EM35" s="37"/>
      <c r="EN35" s="590"/>
      <c r="EO35" s="590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</row>
    <row r="36" spans="1:159" s="38" customFormat="1" ht="16.5" customHeight="1">
      <c r="A36" s="590"/>
      <c r="B36" s="590"/>
      <c r="C36" s="816" t="s">
        <v>63</v>
      </c>
      <c r="D36" s="817"/>
      <c r="E36" s="817"/>
      <c r="F36" s="818"/>
      <c r="G36" s="785"/>
      <c r="H36" s="785"/>
      <c r="I36" s="785"/>
      <c r="J36" s="785"/>
      <c r="K36" s="785"/>
      <c r="L36" s="785"/>
      <c r="M36" s="785"/>
      <c r="N36" s="785"/>
      <c r="O36" s="785"/>
      <c r="P36" s="785"/>
      <c r="Q36" s="785"/>
      <c r="R36" s="785"/>
      <c r="S36" s="785"/>
      <c r="T36" s="785"/>
      <c r="U36" s="785"/>
      <c r="V36" s="785"/>
      <c r="W36" s="785"/>
      <c r="X36" s="785"/>
      <c r="Y36" s="785"/>
      <c r="Z36" s="785"/>
      <c r="AA36" s="785"/>
      <c r="AB36" s="785"/>
      <c r="AC36" s="785"/>
      <c r="AD36" s="785"/>
      <c r="AE36" s="785"/>
      <c r="AF36" s="785"/>
      <c r="AG36" s="785"/>
      <c r="AH36" s="785"/>
      <c r="AI36" s="785"/>
      <c r="AJ36" s="785"/>
      <c r="AK36" s="785"/>
      <c r="AL36" s="785"/>
      <c r="AM36" s="785"/>
      <c r="AN36" s="785"/>
      <c r="AO36" s="785"/>
      <c r="AP36" s="785"/>
      <c r="AQ36" s="785"/>
      <c r="AR36" s="785"/>
      <c r="AS36" s="807"/>
      <c r="AT36" s="807"/>
      <c r="AU36" s="807"/>
      <c r="AV36" s="807"/>
      <c r="AW36" s="808"/>
      <c r="AX36" s="812"/>
      <c r="AY36" s="812"/>
      <c r="AZ36" s="812"/>
      <c r="BA36" s="812"/>
      <c r="BB36" s="812"/>
      <c r="BC36" s="794"/>
      <c r="BD36" s="794"/>
      <c r="BE36" s="794"/>
      <c r="BF36" s="794"/>
      <c r="BG36" s="794"/>
      <c r="BH36" s="794"/>
      <c r="BI36" s="794"/>
      <c r="BJ36" s="794"/>
      <c r="BK36" s="794"/>
      <c r="BL36" s="794"/>
      <c r="BM36" s="794"/>
      <c r="BN36" s="794"/>
      <c r="BO36" s="794"/>
      <c r="BP36" s="794"/>
      <c r="BQ36" s="794"/>
      <c r="BR36" s="794"/>
      <c r="BS36" s="794"/>
      <c r="BT36" s="794"/>
      <c r="BU36" s="794"/>
      <c r="BV36" s="794"/>
      <c r="BW36" s="794"/>
      <c r="BX36" s="794"/>
      <c r="BY36" s="794"/>
      <c r="BZ36" s="794"/>
      <c r="CA36" s="794"/>
      <c r="CB36" s="794"/>
      <c r="CC36" s="794"/>
      <c r="CD36" s="794"/>
      <c r="CE36" s="794"/>
      <c r="CF36" s="794"/>
      <c r="CG36" s="794"/>
      <c r="CH36" s="794"/>
      <c r="CI36" s="794"/>
      <c r="CJ36" s="794"/>
      <c r="CK36" s="794"/>
      <c r="CL36" s="794"/>
      <c r="CM36" s="794"/>
      <c r="CN36" s="794"/>
      <c r="CO36" s="794"/>
      <c r="CP36" s="794"/>
      <c r="CQ36" s="794"/>
      <c r="CR36" s="794"/>
      <c r="CS36" s="117"/>
      <c r="CT36" s="117"/>
      <c r="CU36" s="117"/>
      <c r="CV36" s="117"/>
      <c r="CW36" s="794"/>
      <c r="CX36" s="794"/>
      <c r="CY36" s="794"/>
      <c r="CZ36" s="794"/>
      <c r="DA36" s="794"/>
      <c r="DB36" s="794"/>
      <c r="DC36" s="794"/>
      <c r="DD36" s="794"/>
      <c r="DE36" s="794"/>
      <c r="DF36" s="794"/>
      <c r="DG36" s="794"/>
      <c r="DH36" s="794"/>
      <c r="DI36" s="794"/>
      <c r="DJ36" s="794"/>
      <c r="DK36" s="794"/>
      <c r="DL36" s="794"/>
      <c r="DM36" s="794"/>
      <c r="DN36" s="794"/>
      <c r="DO36" s="794"/>
      <c r="DP36" s="794"/>
      <c r="DQ36" s="794"/>
      <c r="DR36" s="794"/>
      <c r="DS36" s="794"/>
      <c r="DT36" s="794"/>
      <c r="DU36" s="794"/>
      <c r="DV36" s="794"/>
      <c r="DW36" s="794"/>
      <c r="DX36" s="794"/>
      <c r="DY36" s="794"/>
      <c r="DZ36" s="794"/>
      <c r="EA36" s="794"/>
      <c r="EB36" s="794"/>
      <c r="EC36" s="794"/>
      <c r="ED36" s="794"/>
      <c r="EE36" s="794"/>
      <c r="EF36" s="794"/>
      <c r="EG36" s="794"/>
      <c r="EH36" s="794"/>
      <c r="EI36" s="794"/>
      <c r="EJ36" s="794"/>
      <c r="EK36" s="794"/>
      <c r="EL36" s="794"/>
      <c r="EM36" s="37"/>
      <c r="EN36" s="590"/>
      <c r="EO36" s="590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</row>
    <row r="37" spans="1:159" s="38" customFormat="1" ht="4.5" customHeight="1">
      <c r="A37" s="590"/>
      <c r="B37" s="590"/>
      <c r="C37" s="819"/>
      <c r="D37" s="819"/>
      <c r="E37" s="819"/>
      <c r="F37" s="819"/>
      <c r="G37" s="785" t="s">
        <v>64</v>
      </c>
      <c r="H37" s="785"/>
      <c r="I37" s="785"/>
      <c r="J37" s="785"/>
      <c r="K37" s="785"/>
      <c r="L37" s="785"/>
      <c r="M37" s="785"/>
      <c r="N37" s="785"/>
      <c r="O37" s="785"/>
      <c r="P37" s="785"/>
      <c r="Q37" s="785"/>
      <c r="R37" s="785"/>
      <c r="S37" s="785"/>
      <c r="T37" s="785"/>
      <c r="U37" s="785"/>
      <c r="V37" s="785"/>
      <c r="W37" s="785"/>
      <c r="X37" s="785"/>
      <c r="Y37" s="785"/>
      <c r="Z37" s="785"/>
      <c r="AA37" s="785"/>
      <c r="AB37" s="785"/>
      <c r="AC37" s="785"/>
      <c r="AD37" s="785"/>
      <c r="AE37" s="785"/>
      <c r="AF37" s="785"/>
      <c r="AG37" s="785"/>
      <c r="AH37" s="785"/>
      <c r="AI37" s="785"/>
      <c r="AJ37" s="785"/>
      <c r="AK37" s="785"/>
      <c r="AL37" s="785"/>
      <c r="AM37" s="785"/>
      <c r="AN37" s="785"/>
      <c r="AO37" s="785"/>
      <c r="AP37" s="785"/>
      <c r="AQ37" s="785"/>
      <c r="AR37" s="785"/>
      <c r="AS37" s="807"/>
      <c r="AT37" s="807"/>
      <c r="AU37" s="807"/>
      <c r="AV37" s="807"/>
      <c r="AW37" s="808"/>
      <c r="AX37" s="812"/>
      <c r="AY37" s="812"/>
      <c r="AZ37" s="812"/>
      <c r="BA37" s="812"/>
      <c r="BB37" s="812"/>
      <c r="BC37" s="795"/>
      <c r="BD37" s="795"/>
      <c r="BE37" s="795"/>
      <c r="BF37" s="795"/>
      <c r="BG37" s="795"/>
      <c r="BH37" s="795"/>
      <c r="BI37" s="795"/>
      <c r="BJ37" s="795"/>
      <c r="BK37" s="795"/>
      <c r="BL37" s="795"/>
      <c r="BM37" s="795"/>
      <c r="BN37" s="795"/>
      <c r="BO37" s="795"/>
      <c r="BP37" s="795"/>
      <c r="BQ37" s="795"/>
      <c r="BR37" s="795"/>
      <c r="BS37" s="795"/>
      <c r="BT37" s="795"/>
      <c r="BU37" s="795"/>
      <c r="BV37" s="795"/>
      <c r="BW37" s="795"/>
      <c r="BX37" s="795"/>
      <c r="BY37" s="795"/>
      <c r="BZ37" s="795"/>
      <c r="CA37" s="795"/>
      <c r="CB37" s="795"/>
      <c r="CC37" s="795"/>
      <c r="CD37" s="795"/>
      <c r="CE37" s="795"/>
      <c r="CF37" s="795"/>
      <c r="CG37" s="795"/>
      <c r="CH37" s="795"/>
      <c r="CI37" s="795"/>
      <c r="CJ37" s="795"/>
      <c r="CK37" s="795"/>
      <c r="CL37" s="795"/>
      <c r="CM37" s="795"/>
      <c r="CN37" s="795"/>
      <c r="CO37" s="795"/>
      <c r="CP37" s="795"/>
      <c r="CQ37" s="795"/>
      <c r="CR37" s="795"/>
      <c r="CS37" s="117"/>
      <c r="CT37" s="117"/>
      <c r="CU37" s="117"/>
      <c r="CV37" s="117"/>
      <c r="CW37" s="795"/>
      <c r="CX37" s="795"/>
      <c r="CY37" s="795"/>
      <c r="CZ37" s="795"/>
      <c r="DA37" s="795"/>
      <c r="DB37" s="795"/>
      <c r="DC37" s="795"/>
      <c r="DD37" s="795"/>
      <c r="DE37" s="795"/>
      <c r="DF37" s="795"/>
      <c r="DG37" s="795"/>
      <c r="DH37" s="795"/>
      <c r="DI37" s="795"/>
      <c r="DJ37" s="795"/>
      <c r="DK37" s="795"/>
      <c r="DL37" s="795"/>
      <c r="DM37" s="795"/>
      <c r="DN37" s="795"/>
      <c r="DO37" s="795"/>
      <c r="DP37" s="795"/>
      <c r="DQ37" s="795"/>
      <c r="DR37" s="795"/>
      <c r="DS37" s="795"/>
      <c r="DT37" s="795"/>
      <c r="DU37" s="795"/>
      <c r="DV37" s="795"/>
      <c r="DW37" s="795"/>
      <c r="DX37" s="795"/>
      <c r="DY37" s="795"/>
      <c r="DZ37" s="795"/>
      <c r="EA37" s="795"/>
      <c r="EB37" s="795"/>
      <c r="EC37" s="795"/>
      <c r="ED37" s="795"/>
      <c r="EE37" s="795"/>
      <c r="EF37" s="795"/>
      <c r="EG37" s="795"/>
      <c r="EH37" s="795"/>
      <c r="EI37" s="795"/>
      <c r="EJ37" s="795"/>
      <c r="EK37" s="795"/>
      <c r="EL37" s="795"/>
      <c r="EM37" s="37"/>
      <c r="EN37" s="590"/>
      <c r="EO37" s="590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</row>
    <row r="38" spans="1:159" s="38" customFormat="1" ht="16.5" customHeight="1">
      <c r="A38" s="590"/>
      <c r="B38" s="590"/>
      <c r="C38" s="816"/>
      <c r="D38" s="817"/>
      <c r="E38" s="817"/>
      <c r="F38" s="818"/>
      <c r="G38" s="785"/>
      <c r="H38" s="785"/>
      <c r="I38" s="785"/>
      <c r="J38" s="785"/>
      <c r="K38" s="785"/>
      <c r="L38" s="785"/>
      <c r="M38" s="785"/>
      <c r="N38" s="785"/>
      <c r="O38" s="785"/>
      <c r="P38" s="785"/>
      <c r="Q38" s="785"/>
      <c r="R38" s="785"/>
      <c r="S38" s="785"/>
      <c r="T38" s="785"/>
      <c r="U38" s="785"/>
      <c r="V38" s="785"/>
      <c r="W38" s="785"/>
      <c r="X38" s="785"/>
      <c r="Y38" s="785"/>
      <c r="Z38" s="785"/>
      <c r="AA38" s="785"/>
      <c r="AB38" s="785"/>
      <c r="AC38" s="785"/>
      <c r="AD38" s="785"/>
      <c r="AE38" s="785"/>
      <c r="AF38" s="785"/>
      <c r="AG38" s="785"/>
      <c r="AH38" s="785"/>
      <c r="AI38" s="785"/>
      <c r="AJ38" s="785"/>
      <c r="AK38" s="785"/>
      <c r="AL38" s="785"/>
      <c r="AM38" s="785"/>
      <c r="AN38" s="785"/>
      <c r="AO38" s="785"/>
      <c r="AP38" s="785"/>
      <c r="AQ38" s="785"/>
      <c r="AR38" s="785"/>
      <c r="AS38" s="807"/>
      <c r="AT38" s="807"/>
      <c r="AU38" s="807"/>
      <c r="AV38" s="807"/>
      <c r="AW38" s="808"/>
      <c r="AX38" s="812"/>
      <c r="AY38" s="812"/>
      <c r="AZ38" s="812"/>
      <c r="BA38" s="812"/>
      <c r="BB38" s="812"/>
      <c r="BC38" s="97" t="s">
        <v>65</v>
      </c>
      <c r="BD38" s="97"/>
      <c r="BE38" s="97"/>
      <c r="BF38" s="97"/>
      <c r="BG38" s="97"/>
      <c r="BH38" s="578">
        <f>4g4!BH41</f>
        <v>0</v>
      </c>
      <c r="BI38" s="578"/>
      <c r="BJ38" s="578"/>
      <c r="BK38" s="578"/>
      <c r="BL38" s="578"/>
      <c r="BM38" s="578"/>
      <c r="BN38" s="578"/>
      <c r="BO38" s="578"/>
      <c r="BP38" s="578"/>
      <c r="BQ38" s="578"/>
      <c r="BR38" s="578"/>
      <c r="BS38" s="578"/>
      <c r="BT38" s="578"/>
      <c r="BU38" s="578"/>
      <c r="BV38" s="578"/>
      <c r="BW38" s="578"/>
      <c r="BX38" s="578"/>
      <c r="BY38" s="578"/>
      <c r="BZ38" s="578"/>
      <c r="CA38" s="578"/>
      <c r="CB38" s="578"/>
      <c r="CC38" s="578"/>
      <c r="CD38" s="578"/>
      <c r="CE38" s="578"/>
      <c r="CF38" s="578"/>
      <c r="CG38" s="578"/>
      <c r="CH38" s="578"/>
      <c r="CI38" s="578"/>
      <c r="CJ38" s="578"/>
      <c r="CK38" s="578"/>
      <c r="CL38" s="578"/>
      <c r="CM38" s="578"/>
      <c r="CN38" s="578"/>
      <c r="CO38" s="578"/>
      <c r="CP38" s="578"/>
      <c r="CQ38" s="578"/>
      <c r="CR38" s="578"/>
      <c r="CS38" s="117"/>
      <c r="CT38" s="117"/>
      <c r="CU38" s="117"/>
      <c r="CV38" s="117"/>
      <c r="CW38" s="97" t="s">
        <v>65</v>
      </c>
      <c r="CX38" s="97"/>
      <c r="CY38" s="97"/>
      <c r="CZ38" s="97"/>
      <c r="DA38" s="97"/>
      <c r="DB38" s="578"/>
      <c r="DC38" s="578"/>
      <c r="DD38" s="578"/>
      <c r="DE38" s="578"/>
      <c r="DF38" s="578"/>
      <c r="DG38" s="578"/>
      <c r="DH38" s="578"/>
      <c r="DI38" s="578"/>
      <c r="DJ38" s="578"/>
      <c r="DK38" s="578"/>
      <c r="DL38" s="578"/>
      <c r="DM38" s="578"/>
      <c r="DN38" s="578"/>
      <c r="DO38" s="578"/>
      <c r="DP38" s="578"/>
      <c r="DQ38" s="578"/>
      <c r="DR38" s="578"/>
      <c r="DS38" s="578"/>
      <c r="DT38" s="578"/>
      <c r="DU38" s="578"/>
      <c r="DV38" s="578"/>
      <c r="DW38" s="578"/>
      <c r="DX38" s="578"/>
      <c r="DY38" s="578"/>
      <c r="DZ38" s="578"/>
      <c r="EA38" s="578"/>
      <c r="EB38" s="578"/>
      <c r="EC38" s="578"/>
      <c r="ED38" s="578"/>
      <c r="EE38" s="578"/>
      <c r="EF38" s="578"/>
      <c r="EG38" s="578"/>
      <c r="EH38" s="578"/>
      <c r="EI38" s="578"/>
      <c r="EJ38" s="578"/>
      <c r="EK38" s="578"/>
      <c r="EL38" s="578"/>
      <c r="EM38" s="37"/>
      <c r="EN38" s="590"/>
      <c r="EO38" s="590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</row>
    <row r="39" spans="1:178" s="38" customFormat="1" ht="6.75" customHeight="1" thickBot="1">
      <c r="A39" s="590"/>
      <c r="B39" s="590"/>
      <c r="C39" s="820"/>
      <c r="D39" s="820"/>
      <c r="E39" s="820"/>
      <c r="F39" s="820"/>
      <c r="G39" s="820"/>
      <c r="H39" s="820"/>
      <c r="I39" s="820"/>
      <c r="J39" s="820"/>
      <c r="K39" s="820"/>
      <c r="L39" s="820"/>
      <c r="M39" s="820"/>
      <c r="N39" s="820"/>
      <c r="O39" s="820"/>
      <c r="P39" s="820"/>
      <c r="Q39" s="820"/>
      <c r="R39" s="820"/>
      <c r="S39" s="820"/>
      <c r="T39" s="820"/>
      <c r="U39" s="820"/>
      <c r="V39" s="820"/>
      <c r="W39" s="820"/>
      <c r="X39" s="820"/>
      <c r="Y39" s="820"/>
      <c r="Z39" s="820"/>
      <c r="AA39" s="820"/>
      <c r="AB39" s="820"/>
      <c r="AC39" s="820"/>
      <c r="AD39" s="820"/>
      <c r="AE39" s="820"/>
      <c r="AF39" s="820"/>
      <c r="AG39" s="820"/>
      <c r="AH39" s="820"/>
      <c r="AI39" s="820"/>
      <c r="AJ39" s="820"/>
      <c r="AK39" s="820"/>
      <c r="AL39" s="820"/>
      <c r="AM39" s="820"/>
      <c r="AN39" s="820"/>
      <c r="AO39" s="820"/>
      <c r="AP39" s="820"/>
      <c r="AQ39" s="820"/>
      <c r="AR39" s="39"/>
      <c r="AS39" s="809"/>
      <c r="AT39" s="809"/>
      <c r="AU39" s="809"/>
      <c r="AV39" s="809"/>
      <c r="AW39" s="810"/>
      <c r="AX39" s="813"/>
      <c r="AY39" s="813"/>
      <c r="AZ39" s="813"/>
      <c r="BA39" s="813"/>
      <c r="BB39" s="813"/>
      <c r="BC39" s="820"/>
      <c r="BD39" s="820"/>
      <c r="BE39" s="820"/>
      <c r="BF39" s="820"/>
      <c r="BG39" s="820"/>
      <c r="BH39" s="820"/>
      <c r="BI39" s="820"/>
      <c r="BJ39" s="820"/>
      <c r="BK39" s="820"/>
      <c r="BL39" s="820"/>
      <c r="BM39" s="820"/>
      <c r="BN39" s="820"/>
      <c r="BO39" s="820"/>
      <c r="BP39" s="820"/>
      <c r="BQ39" s="820"/>
      <c r="BR39" s="820"/>
      <c r="BS39" s="820"/>
      <c r="BT39" s="820"/>
      <c r="BU39" s="820"/>
      <c r="BV39" s="820"/>
      <c r="BW39" s="820"/>
      <c r="BX39" s="820"/>
      <c r="BY39" s="820"/>
      <c r="BZ39" s="820"/>
      <c r="CA39" s="820"/>
      <c r="CB39" s="820"/>
      <c r="CC39" s="820"/>
      <c r="CD39" s="820"/>
      <c r="CE39" s="820"/>
      <c r="CF39" s="820"/>
      <c r="CG39" s="820"/>
      <c r="CH39" s="820"/>
      <c r="CI39" s="820"/>
      <c r="CJ39" s="820"/>
      <c r="CK39" s="820"/>
      <c r="CL39" s="820"/>
      <c r="CM39" s="820"/>
      <c r="CN39" s="820"/>
      <c r="CO39" s="820"/>
      <c r="CP39" s="820"/>
      <c r="CQ39" s="820"/>
      <c r="CR39" s="820"/>
      <c r="CS39" s="820"/>
      <c r="CT39" s="820"/>
      <c r="CU39" s="820"/>
      <c r="CV39" s="820"/>
      <c r="CW39" s="820"/>
      <c r="CX39" s="820"/>
      <c r="CY39" s="820"/>
      <c r="CZ39" s="820"/>
      <c r="DA39" s="820"/>
      <c r="DB39" s="820"/>
      <c r="DC39" s="820"/>
      <c r="DD39" s="820"/>
      <c r="DE39" s="820"/>
      <c r="DF39" s="820"/>
      <c r="DG39" s="820"/>
      <c r="DH39" s="820"/>
      <c r="DI39" s="820"/>
      <c r="DJ39" s="820"/>
      <c r="DK39" s="820"/>
      <c r="DL39" s="820"/>
      <c r="DM39" s="820"/>
      <c r="DN39" s="820"/>
      <c r="DO39" s="820"/>
      <c r="DP39" s="820"/>
      <c r="DQ39" s="820"/>
      <c r="DR39" s="820"/>
      <c r="DS39" s="820"/>
      <c r="DT39" s="820"/>
      <c r="DU39" s="820"/>
      <c r="DV39" s="820"/>
      <c r="DW39" s="820"/>
      <c r="DX39" s="820"/>
      <c r="DY39" s="820"/>
      <c r="DZ39" s="820"/>
      <c r="EA39" s="820"/>
      <c r="EB39" s="820"/>
      <c r="EC39" s="820"/>
      <c r="ED39" s="820"/>
      <c r="EE39" s="820"/>
      <c r="EF39" s="820"/>
      <c r="EG39" s="820"/>
      <c r="EH39" s="820"/>
      <c r="EI39" s="820"/>
      <c r="EJ39" s="820"/>
      <c r="EK39" s="820"/>
      <c r="EL39" s="820"/>
      <c r="EM39" s="37"/>
      <c r="EN39" s="590"/>
      <c r="EO39" s="590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</row>
    <row r="40" spans="1:178" s="38" customFormat="1" ht="6.75" customHeight="1">
      <c r="A40" s="590"/>
      <c r="B40" s="590"/>
      <c r="C40" s="821"/>
      <c r="D40" s="821"/>
      <c r="E40" s="821"/>
      <c r="F40" s="821"/>
      <c r="G40" s="821"/>
      <c r="H40" s="821"/>
      <c r="I40" s="821"/>
      <c r="J40" s="821"/>
      <c r="K40" s="821"/>
      <c r="L40" s="821"/>
      <c r="M40" s="821"/>
      <c r="N40" s="821"/>
      <c r="O40" s="821"/>
      <c r="P40" s="821"/>
      <c r="Q40" s="821"/>
      <c r="R40" s="821"/>
      <c r="S40" s="821"/>
      <c r="T40" s="821"/>
      <c r="U40" s="821"/>
      <c r="V40" s="821"/>
      <c r="W40" s="821"/>
      <c r="X40" s="821"/>
      <c r="Y40" s="821"/>
      <c r="Z40" s="821"/>
      <c r="AA40" s="821"/>
      <c r="AB40" s="821"/>
      <c r="AC40" s="821"/>
      <c r="AD40" s="821"/>
      <c r="AE40" s="821"/>
      <c r="AF40" s="821"/>
      <c r="AG40" s="821"/>
      <c r="AH40" s="821"/>
      <c r="AI40" s="821"/>
      <c r="AJ40" s="821"/>
      <c r="AK40" s="821"/>
      <c r="AL40" s="821"/>
      <c r="AM40" s="821"/>
      <c r="AN40" s="821"/>
      <c r="AO40" s="821"/>
      <c r="AP40" s="821"/>
      <c r="AQ40" s="821"/>
      <c r="AR40" s="821"/>
      <c r="AS40" s="821"/>
      <c r="AT40" s="821"/>
      <c r="AU40" s="821"/>
      <c r="AV40" s="821"/>
      <c r="AW40" s="821"/>
      <c r="AX40" s="821"/>
      <c r="AY40" s="821"/>
      <c r="AZ40" s="821"/>
      <c r="BA40" s="821"/>
      <c r="BB40" s="821"/>
      <c r="BC40" s="821"/>
      <c r="BD40" s="821"/>
      <c r="BE40" s="821"/>
      <c r="BF40" s="821"/>
      <c r="BG40" s="821"/>
      <c r="BH40" s="821"/>
      <c r="BI40" s="821"/>
      <c r="BJ40" s="821"/>
      <c r="BK40" s="821"/>
      <c r="BL40" s="821"/>
      <c r="BM40" s="821"/>
      <c r="BN40" s="821"/>
      <c r="BO40" s="821"/>
      <c r="BP40" s="821"/>
      <c r="BQ40" s="821"/>
      <c r="BR40" s="821"/>
      <c r="BS40" s="821"/>
      <c r="BT40" s="821"/>
      <c r="BU40" s="821"/>
      <c r="BV40" s="821"/>
      <c r="BW40" s="821"/>
      <c r="BX40" s="821"/>
      <c r="BY40" s="821"/>
      <c r="BZ40" s="821"/>
      <c r="CA40" s="821"/>
      <c r="CB40" s="821"/>
      <c r="CC40" s="821"/>
      <c r="CD40" s="821"/>
      <c r="CE40" s="821"/>
      <c r="CF40" s="821"/>
      <c r="CG40" s="821"/>
      <c r="CH40" s="821"/>
      <c r="CI40" s="821"/>
      <c r="CJ40" s="821"/>
      <c r="CK40" s="821"/>
      <c r="CL40" s="821"/>
      <c r="CM40" s="821"/>
      <c r="CN40" s="821"/>
      <c r="CO40" s="821"/>
      <c r="CP40" s="821"/>
      <c r="CQ40" s="821"/>
      <c r="CR40" s="821"/>
      <c r="CS40" s="821"/>
      <c r="CT40" s="821"/>
      <c r="CU40" s="821"/>
      <c r="CV40" s="821"/>
      <c r="CW40" s="821"/>
      <c r="CX40" s="821"/>
      <c r="CY40" s="821"/>
      <c r="CZ40" s="821"/>
      <c r="DA40" s="821"/>
      <c r="DB40" s="821"/>
      <c r="DC40" s="821"/>
      <c r="DD40" s="821"/>
      <c r="DE40" s="821"/>
      <c r="DF40" s="821"/>
      <c r="DG40" s="821"/>
      <c r="DH40" s="821"/>
      <c r="DI40" s="821"/>
      <c r="DJ40" s="821"/>
      <c r="DK40" s="821"/>
      <c r="DL40" s="821"/>
      <c r="DM40" s="821"/>
      <c r="DN40" s="821"/>
      <c r="DO40" s="821"/>
      <c r="DP40" s="821"/>
      <c r="DQ40" s="821"/>
      <c r="DR40" s="821"/>
      <c r="DS40" s="821"/>
      <c r="DT40" s="821"/>
      <c r="DU40" s="821"/>
      <c r="DV40" s="821"/>
      <c r="DW40" s="821"/>
      <c r="DX40" s="821"/>
      <c r="DY40" s="821"/>
      <c r="DZ40" s="821"/>
      <c r="EA40" s="821"/>
      <c r="EB40" s="821"/>
      <c r="EC40" s="821"/>
      <c r="ED40" s="821"/>
      <c r="EE40" s="821"/>
      <c r="EF40" s="821"/>
      <c r="EG40" s="821"/>
      <c r="EH40" s="821"/>
      <c r="EI40" s="821"/>
      <c r="EJ40" s="821"/>
      <c r="EK40" s="821"/>
      <c r="EL40" s="821"/>
      <c r="EM40" s="37"/>
      <c r="EN40" s="590"/>
      <c r="EO40" s="590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</row>
    <row r="41" spans="1:253" s="23" customFormat="1" ht="18" customHeight="1">
      <c r="A41" s="590"/>
      <c r="B41" s="590"/>
      <c r="C41" s="124" t="s">
        <v>83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01" t="s">
        <v>6</v>
      </c>
      <c r="V41" s="101"/>
      <c r="W41" s="862" t="s">
        <v>67</v>
      </c>
      <c r="X41" s="862"/>
      <c r="Y41" s="862"/>
      <c r="Z41" s="862"/>
      <c r="AA41" s="862"/>
      <c r="AB41" s="862"/>
      <c r="AC41" s="862"/>
      <c r="AD41" s="862"/>
      <c r="AE41" s="862"/>
      <c r="AF41" s="862"/>
      <c r="AG41" s="862"/>
      <c r="AH41" s="862"/>
      <c r="AI41" s="862"/>
      <c r="AJ41" s="862"/>
      <c r="AK41" s="862"/>
      <c r="AL41" s="862"/>
      <c r="AM41" s="862"/>
      <c r="AN41" s="862"/>
      <c r="AO41" s="862"/>
      <c r="AP41" s="862"/>
      <c r="AQ41" s="862"/>
      <c r="AR41" s="862"/>
      <c r="AS41" s="862"/>
      <c r="AT41" s="862"/>
      <c r="AU41" s="862"/>
      <c r="AV41" s="862"/>
      <c r="AW41" s="862"/>
      <c r="AX41" s="862"/>
      <c r="AY41" s="862"/>
      <c r="AZ41" s="862"/>
      <c r="BA41" s="862"/>
      <c r="BB41" s="862"/>
      <c r="BC41" s="862"/>
      <c r="BD41" s="862"/>
      <c r="BE41" s="862"/>
      <c r="BF41" s="862"/>
      <c r="BG41" s="862"/>
      <c r="BH41" s="863"/>
      <c r="BI41" s="863"/>
      <c r="BJ41" s="863"/>
      <c r="BK41" s="863"/>
      <c r="BL41" s="863"/>
      <c r="BM41" s="863"/>
      <c r="BN41" s="863"/>
      <c r="BO41" s="863"/>
      <c r="BP41" s="863"/>
      <c r="BQ41" s="863"/>
      <c r="BR41" s="863"/>
      <c r="BS41" s="863"/>
      <c r="BT41" s="863"/>
      <c r="BU41" s="863"/>
      <c r="BV41" s="863"/>
      <c r="BW41" s="863"/>
      <c r="BX41" s="863"/>
      <c r="BY41" s="863"/>
      <c r="BZ41" s="863"/>
      <c r="CA41" s="864"/>
      <c r="CB41" s="865" t="s">
        <v>68</v>
      </c>
      <c r="CC41" s="866"/>
      <c r="CD41" s="866"/>
      <c r="CE41" s="866"/>
      <c r="CF41" s="866"/>
      <c r="CG41" s="866"/>
      <c r="CH41" s="866"/>
      <c r="CI41" s="866"/>
      <c r="CJ41" s="866"/>
      <c r="CK41" s="866"/>
      <c r="CL41" s="866"/>
      <c r="CM41" s="866"/>
      <c r="CN41" s="866"/>
      <c r="CO41" s="866"/>
      <c r="CP41" s="866"/>
      <c r="CQ41" s="866"/>
      <c r="CR41" s="866"/>
      <c r="CS41" s="108"/>
      <c r="CT41" s="108"/>
      <c r="CU41" s="108"/>
      <c r="CV41" s="109"/>
      <c r="CW41" s="107" t="s">
        <v>69</v>
      </c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9"/>
      <c r="EM41" s="37"/>
      <c r="EN41" s="590"/>
      <c r="EO41" s="590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  <c r="IR41" s="49"/>
      <c r="IS41" s="49"/>
    </row>
    <row r="42" spans="1:253" s="23" customFormat="1" ht="18" customHeight="1">
      <c r="A42" s="590"/>
      <c r="B42" s="590"/>
      <c r="C42" s="100" t="s">
        <v>70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 t="s">
        <v>6</v>
      </c>
      <c r="V42" s="101"/>
      <c r="W42" s="867">
        <f>4g4!W45</f>
        <v>0</v>
      </c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  <c r="AJ42" s="867"/>
      <c r="AK42" s="867"/>
      <c r="AL42" s="867"/>
      <c r="AM42" s="867"/>
      <c r="AN42" s="867"/>
      <c r="AO42" s="867"/>
      <c r="AP42" s="867"/>
      <c r="AQ42" s="867"/>
      <c r="AR42" s="867"/>
      <c r="AS42" s="867"/>
      <c r="AT42" s="867"/>
      <c r="AU42" s="867"/>
      <c r="AV42" s="867"/>
      <c r="AW42" s="867"/>
      <c r="AX42" s="867"/>
      <c r="AY42" s="867"/>
      <c r="AZ42" s="867"/>
      <c r="BA42" s="867"/>
      <c r="BB42" s="867"/>
      <c r="BC42" s="867"/>
      <c r="BD42" s="867"/>
      <c r="BE42" s="867"/>
      <c r="BF42" s="867"/>
      <c r="BG42" s="867"/>
      <c r="BH42" s="867"/>
      <c r="BI42" s="867"/>
      <c r="BJ42" s="867"/>
      <c r="BK42" s="867"/>
      <c r="BL42" s="867"/>
      <c r="BM42" s="867"/>
      <c r="BN42" s="867"/>
      <c r="BO42" s="867"/>
      <c r="BP42" s="867"/>
      <c r="BQ42" s="867"/>
      <c r="BR42" s="867"/>
      <c r="BS42" s="867"/>
      <c r="BT42" s="867"/>
      <c r="BU42" s="867"/>
      <c r="BV42" s="867"/>
      <c r="BW42" s="867"/>
      <c r="BX42" s="867"/>
      <c r="BY42" s="867"/>
      <c r="BZ42" s="867"/>
      <c r="CA42" s="868"/>
      <c r="CB42" s="825">
        <f>4g4!CB45</f>
        <v>0</v>
      </c>
      <c r="CC42" s="826"/>
      <c r="CD42" s="826"/>
      <c r="CE42" s="826"/>
      <c r="CF42" s="826"/>
      <c r="CG42" s="826"/>
      <c r="CH42" s="826"/>
      <c r="CI42" s="826"/>
      <c r="CJ42" s="826"/>
      <c r="CK42" s="826"/>
      <c r="CL42" s="826"/>
      <c r="CM42" s="826"/>
      <c r="CN42" s="826"/>
      <c r="CO42" s="826"/>
      <c r="CP42" s="826"/>
      <c r="CQ42" s="826"/>
      <c r="CR42" s="826"/>
      <c r="CS42" s="826"/>
      <c r="CT42" s="826"/>
      <c r="CU42" s="826"/>
      <c r="CV42" s="827"/>
      <c r="CW42" s="825">
        <f>4g4!CW45</f>
        <v>0</v>
      </c>
      <c r="CX42" s="826"/>
      <c r="CY42" s="826"/>
      <c r="CZ42" s="826"/>
      <c r="DA42" s="826"/>
      <c r="DB42" s="826"/>
      <c r="DC42" s="826"/>
      <c r="DD42" s="826"/>
      <c r="DE42" s="826"/>
      <c r="DF42" s="826"/>
      <c r="DG42" s="826"/>
      <c r="DH42" s="826"/>
      <c r="DI42" s="826"/>
      <c r="DJ42" s="826"/>
      <c r="DK42" s="826"/>
      <c r="DL42" s="826"/>
      <c r="DM42" s="826"/>
      <c r="DN42" s="826"/>
      <c r="DO42" s="826"/>
      <c r="DP42" s="826"/>
      <c r="DQ42" s="826"/>
      <c r="DR42" s="826"/>
      <c r="DS42" s="826"/>
      <c r="DT42" s="826"/>
      <c r="DU42" s="826"/>
      <c r="DV42" s="826"/>
      <c r="DW42" s="826"/>
      <c r="DX42" s="826"/>
      <c r="DY42" s="826"/>
      <c r="DZ42" s="826"/>
      <c r="EA42" s="826"/>
      <c r="EB42" s="826"/>
      <c r="EC42" s="826"/>
      <c r="ED42" s="826"/>
      <c r="EE42" s="826"/>
      <c r="EF42" s="826"/>
      <c r="EG42" s="826"/>
      <c r="EH42" s="826"/>
      <c r="EI42" s="826"/>
      <c r="EJ42" s="826"/>
      <c r="EK42" s="826"/>
      <c r="EL42" s="827"/>
      <c r="EM42" s="24"/>
      <c r="EN42" s="590"/>
      <c r="EO42" s="590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49"/>
      <c r="IQ42" s="49"/>
      <c r="IR42" s="49"/>
      <c r="IS42" s="49"/>
    </row>
    <row r="43" spans="1:223" s="38" customFormat="1" ht="9.75" customHeight="1">
      <c r="A43" s="793"/>
      <c r="B43" s="793"/>
      <c r="C43" s="793"/>
      <c r="D43" s="793"/>
      <c r="E43" s="793"/>
      <c r="F43" s="793"/>
      <c r="G43" s="793"/>
      <c r="H43" s="793"/>
      <c r="I43" s="793"/>
      <c r="J43" s="793"/>
      <c r="K43" s="793"/>
      <c r="L43" s="793"/>
      <c r="M43" s="793"/>
      <c r="N43" s="793"/>
      <c r="O43" s="793"/>
      <c r="P43" s="793"/>
      <c r="Q43" s="793"/>
      <c r="R43" s="793"/>
      <c r="S43" s="793"/>
      <c r="T43" s="793"/>
      <c r="U43" s="793"/>
      <c r="V43" s="793"/>
      <c r="W43" s="793"/>
      <c r="X43" s="793"/>
      <c r="Y43" s="793"/>
      <c r="Z43" s="793"/>
      <c r="AA43" s="793"/>
      <c r="AB43" s="793"/>
      <c r="AC43" s="793"/>
      <c r="AD43" s="793"/>
      <c r="AE43" s="793"/>
      <c r="AF43" s="793"/>
      <c r="AG43" s="793"/>
      <c r="AH43" s="793"/>
      <c r="AI43" s="793"/>
      <c r="AJ43" s="793"/>
      <c r="AK43" s="793"/>
      <c r="AL43" s="793"/>
      <c r="AM43" s="793"/>
      <c r="AN43" s="793"/>
      <c r="AO43" s="793"/>
      <c r="AP43" s="793"/>
      <c r="AQ43" s="793"/>
      <c r="AR43" s="793"/>
      <c r="AS43" s="793"/>
      <c r="AT43" s="793"/>
      <c r="AU43" s="793"/>
      <c r="AV43" s="793"/>
      <c r="AW43" s="793"/>
      <c r="AX43" s="793"/>
      <c r="AY43" s="793"/>
      <c r="AZ43" s="793"/>
      <c r="BA43" s="793"/>
      <c r="BB43" s="793"/>
      <c r="BC43" s="793"/>
      <c r="BD43" s="793"/>
      <c r="BE43" s="793"/>
      <c r="BF43" s="793"/>
      <c r="BG43" s="793"/>
      <c r="BH43" s="793"/>
      <c r="BI43" s="793"/>
      <c r="BJ43" s="793"/>
      <c r="BK43" s="793"/>
      <c r="BL43" s="793"/>
      <c r="BM43" s="793"/>
      <c r="BN43" s="793"/>
      <c r="BO43" s="793"/>
      <c r="BP43" s="793"/>
      <c r="BQ43" s="793"/>
      <c r="BR43" s="793"/>
      <c r="BS43" s="793"/>
      <c r="BT43" s="793"/>
      <c r="BU43" s="793"/>
      <c r="BV43" s="793"/>
      <c r="BW43" s="793"/>
      <c r="BX43" s="793"/>
      <c r="BY43" s="793"/>
      <c r="BZ43" s="793"/>
      <c r="CA43" s="793"/>
      <c r="CB43" s="793"/>
      <c r="CC43" s="793"/>
      <c r="CD43" s="793"/>
      <c r="CE43" s="793"/>
      <c r="CF43" s="793"/>
      <c r="CG43" s="793"/>
      <c r="CH43" s="793"/>
      <c r="CI43" s="793"/>
      <c r="CJ43" s="793"/>
      <c r="CK43" s="793"/>
      <c r="CL43" s="793"/>
      <c r="CM43" s="793"/>
      <c r="CN43" s="793"/>
      <c r="CO43" s="793"/>
      <c r="CP43" s="793"/>
      <c r="CQ43" s="793"/>
      <c r="CR43" s="793"/>
      <c r="CS43" s="793"/>
      <c r="CT43" s="793"/>
      <c r="CU43" s="793"/>
      <c r="CV43" s="793"/>
      <c r="CW43" s="793"/>
      <c r="CX43" s="793"/>
      <c r="CY43" s="793"/>
      <c r="CZ43" s="793"/>
      <c r="DA43" s="793"/>
      <c r="DB43" s="793"/>
      <c r="DC43" s="793"/>
      <c r="DD43" s="793"/>
      <c r="DE43" s="793"/>
      <c r="DF43" s="793"/>
      <c r="DG43" s="793"/>
      <c r="DH43" s="793"/>
      <c r="DI43" s="793"/>
      <c r="DJ43" s="793"/>
      <c r="DK43" s="793"/>
      <c r="DL43" s="793"/>
      <c r="DM43" s="793"/>
      <c r="DN43" s="793"/>
      <c r="DO43" s="793"/>
      <c r="DP43" s="793"/>
      <c r="DQ43" s="793"/>
      <c r="DR43" s="793"/>
      <c r="DS43" s="793"/>
      <c r="DT43" s="793"/>
      <c r="DU43" s="793"/>
      <c r="DV43" s="793"/>
      <c r="DW43" s="793"/>
      <c r="DX43" s="793"/>
      <c r="DY43" s="793"/>
      <c r="DZ43" s="793"/>
      <c r="EA43" s="793"/>
      <c r="EB43" s="793"/>
      <c r="EC43" s="793"/>
      <c r="ED43" s="793"/>
      <c r="EE43" s="793"/>
      <c r="EF43" s="793"/>
      <c r="EG43" s="793"/>
      <c r="EH43" s="793"/>
      <c r="EI43" s="793"/>
      <c r="EJ43" s="793"/>
      <c r="EK43" s="793"/>
      <c r="EL43" s="793"/>
      <c r="EM43" s="24"/>
      <c r="EN43" s="590"/>
      <c r="EO43" s="590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</row>
    <row r="44" spans="1:223" s="23" customFormat="1" ht="9.75" customHeight="1">
      <c r="A44" s="793"/>
      <c r="B44" s="793"/>
      <c r="C44" s="793"/>
      <c r="D44" s="793"/>
      <c r="E44" s="793"/>
      <c r="F44" s="793"/>
      <c r="G44" s="793"/>
      <c r="H44" s="793"/>
      <c r="I44" s="793"/>
      <c r="J44" s="793"/>
      <c r="K44" s="793"/>
      <c r="L44" s="793"/>
      <c r="M44" s="793"/>
      <c r="N44" s="793"/>
      <c r="O44" s="793"/>
      <c r="P44" s="793"/>
      <c r="Q44" s="793"/>
      <c r="R44" s="793"/>
      <c r="S44" s="793"/>
      <c r="T44" s="793"/>
      <c r="U44" s="793"/>
      <c r="V44" s="793"/>
      <c r="W44" s="793"/>
      <c r="X44" s="793"/>
      <c r="Y44" s="793"/>
      <c r="Z44" s="793"/>
      <c r="AA44" s="793"/>
      <c r="AB44" s="793"/>
      <c r="AC44" s="793"/>
      <c r="AD44" s="793"/>
      <c r="AE44" s="793"/>
      <c r="AF44" s="793"/>
      <c r="AG44" s="793"/>
      <c r="AH44" s="793"/>
      <c r="AI44" s="793"/>
      <c r="AJ44" s="793"/>
      <c r="AK44" s="793"/>
      <c r="AL44" s="793"/>
      <c r="AM44" s="793"/>
      <c r="AN44" s="793"/>
      <c r="AO44" s="793"/>
      <c r="AP44" s="793"/>
      <c r="AQ44" s="793"/>
      <c r="AR44" s="793"/>
      <c r="AS44" s="793"/>
      <c r="AT44" s="793"/>
      <c r="AU44" s="793"/>
      <c r="AV44" s="793"/>
      <c r="AW44" s="793"/>
      <c r="AX44" s="793"/>
      <c r="AY44" s="793"/>
      <c r="AZ44" s="793"/>
      <c r="BA44" s="793"/>
      <c r="BB44" s="793"/>
      <c r="BC44" s="793"/>
      <c r="BD44" s="793"/>
      <c r="BE44" s="793"/>
      <c r="BF44" s="793"/>
      <c r="BG44" s="793"/>
      <c r="BH44" s="793"/>
      <c r="BI44" s="793"/>
      <c r="BJ44" s="793"/>
      <c r="BK44" s="793"/>
      <c r="BL44" s="793"/>
      <c r="BM44" s="793"/>
      <c r="BN44" s="793"/>
      <c r="BO44" s="793"/>
      <c r="BP44" s="793"/>
      <c r="BQ44" s="793"/>
      <c r="BR44" s="793"/>
      <c r="BS44" s="793"/>
      <c r="BT44" s="793"/>
      <c r="BU44" s="793"/>
      <c r="BV44" s="793"/>
      <c r="BW44" s="793"/>
      <c r="BX44" s="793"/>
      <c r="BY44" s="793"/>
      <c r="BZ44" s="793"/>
      <c r="CA44" s="793"/>
      <c r="CB44" s="793"/>
      <c r="CC44" s="793"/>
      <c r="CD44" s="793"/>
      <c r="CE44" s="793"/>
      <c r="CF44" s="793"/>
      <c r="CG44" s="793"/>
      <c r="CH44" s="793"/>
      <c r="CI44" s="793"/>
      <c r="CJ44" s="793"/>
      <c r="CK44" s="793"/>
      <c r="CL44" s="793"/>
      <c r="CM44" s="793"/>
      <c r="CN44" s="793"/>
      <c r="CO44" s="793"/>
      <c r="CP44" s="793"/>
      <c r="CQ44" s="793"/>
      <c r="CR44" s="793"/>
      <c r="CS44" s="793"/>
      <c r="CT44" s="793"/>
      <c r="CU44" s="793"/>
      <c r="CV44" s="793"/>
      <c r="CW44" s="793"/>
      <c r="CX44" s="793"/>
      <c r="CY44" s="793"/>
      <c r="CZ44" s="793"/>
      <c r="DA44" s="793"/>
      <c r="DB44" s="793"/>
      <c r="DC44" s="793"/>
      <c r="DD44" s="793"/>
      <c r="DE44" s="793"/>
      <c r="DF44" s="793"/>
      <c r="DG44" s="793"/>
      <c r="DH44" s="793"/>
      <c r="DI44" s="793"/>
      <c r="DJ44" s="793"/>
      <c r="DK44" s="793"/>
      <c r="DL44" s="793"/>
      <c r="DM44" s="793"/>
      <c r="DN44" s="793"/>
      <c r="DO44" s="793"/>
      <c r="DP44" s="793"/>
      <c r="DQ44" s="793"/>
      <c r="DR44" s="793"/>
      <c r="DS44" s="793"/>
      <c r="DT44" s="793"/>
      <c r="DU44" s="793"/>
      <c r="DV44" s="793"/>
      <c r="DW44" s="793"/>
      <c r="DX44" s="793"/>
      <c r="DY44" s="793"/>
      <c r="DZ44" s="793"/>
      <c r="EA44" s="793"/>
      <c r="EB44" s="793"/>
      <c r="EC44" s="793"/>
      <c r="ED44" s="793"/>
      <c r="EE44" s="793"/>
      <c r="EF44" s="793"/>
      <c r="EG44" s="793"/>
      <c r="EH44" s="793"/>
      <c r="EI44" s="793"/>
      <c r="EJ44" s="793"/>
      <c r="EK44" s="793"/>
      <c r="EL44" s="793"/>
      <c r="EM44" s="38"/>
      <c r="EN44" s="590"/>
      <c r="EO44" s="590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</row>
    <row r="45" spans="1:184" ht="18">
      <c r="A45" s="24"/>
      <c r="B45" s="2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40"/>
      <c r="R45" s="41"/>
      <c r="S45" s="41"/>
      <c r="T45" s="41"/>
      <c r="U45" s="41"/>
      <c r="V45" s="41"/>
      <c r="W45" s="41"/>
      <c r="X45" s="41"/>
      <c r="Y45" s="41"/>
      <c r="Z45" s="35"/>
      <c r="AA45" s="35"/>
      <c r="AB45" s="35"/>
      <c r="AC45" s="35"/>
      <c r="AD45" s="35"/>
      <c r="AE45" s="35"/>
      <c r="AF45" s="35"/>
      <c r="AG45" s="35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40"/>
      <c r="AW45" s="41"/>
      <c r="AX45" s="41"/>
      <c r="AY45" s="41"/>
      <c r="AZ45" s="41"/>
      <c r="BA45" s="41"/>
      <c r="BB45" s="41"/>
      <c r="BC45" s="41"/>
      <c r="BD45" s="41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8"/>
      <c r="BQ45" s="38"/>
      <c r="BR45" s="38"/>
      <c r="BS45" s="38"/>
      <c r="BT45" s="38"/>
      <c r="BU45" s="38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3"/>
      <c r="CZ45" s="43"/>
      <c r="DA45" s="44"/>
      <c r="DB45" s="44"/>
      <c r="DC45" s="44"/>
      <c r="DD45" s="44"/>
      <c r="DE45" s="44"/>
      <c r="DF45" s="44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28"/>
      <c r="EF45" s="28"/>
      <c r="EG45" s="28"/>
      <c r="EH45" s="28"/>
      <c r="EI45" s="28"/>
      <c r="EJ45" s="28"/>
      <c r="EK45" s="28"/>
      <c r="EL45" s="28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</row>
    <row r="46" spans="1:184" ht="18">
      <c r="A46" s="24"/>
      <c r="B46" s="2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40"/>
      <c r="R46" s="41"/>
      <c r="S46" s="41"/>
      <c r="T46" s="41"/>
      <c r="U46" s="41"/>
      <c r="V46" s="41"/>
      <c r="W46" s="41"/>
      <c r="X46" s="41"/>
      <c r="Y46" s="41"/>
      <c r="Z46" s="35"/>
      <c r="AA46" s="35"/>
      <c r="AB46" s="35"/>
      <c r="AC46" s="35"/>
      <c r="AD46" s="35"/>
      <c r="AE46" s="35"/>
      <c r="AF46" s="35"/>
      <c r="AG46" s="35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40"/>
      <c r="AW46" s="41"/>
      <c r="AX46" s="41"/>
      <c r="AY46" s="41"/>
      <c r="AZ46" s="41"/>
      <c r="BA46" s="41"/>
      <c r="BB46" s="41"/>
      <c r="BC46" s="41"/>
      <c r="BD46" s="41"/>
      <c r="BE46" s="35"/>
      <c r="BF46" s="35"/>
      <c r="BG46" s="35"/>
      <c r="BH46" s="35"/>
      <c r="BI46" s="35"/>
      <c r="BJ46" s="35"/>
      <c r="BK46" s="35"/>
      <c r="BL46" s="35"/>
      <c r="DC46" s="44"/>
      <c r="DD46" s="44"/>
      <c r="DE46" s="44"/>
      <c r="DF46" s="44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28"/>
      <c r="EF46" s="28"/>
      <c r="EG46" s="28"/>
      <c r="EH46" s="28"/>
      <c r="EI46" s="28"/>
      <c r="EJ46" s="28"/>
      <c r="EK46" s="28"/>
      <c r="EL46" s="28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</row>
    <row r="47" spans="1:184" ht="18">
      <c r="A47" s="24"/>
      <c r="B47" s="2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40"/>
      <c r="R47" s="41"/>
      <c r="S47" s="41"/>
      <c r="T47" s="41"/>
      <c r="U47" s="41"/>
      <c r="V47" s="41"/>
      <c r="W47" s="41"/>
      <c r="X47" s="41"/>
      <c r="Y47" s="41"/>
      <c r="Z47" s="35"/>
      <c r="AA47" s="35"/>
      <c r="AB47" s="35"/>
      <c r="AC47" s="35"/>
      <c r="AD47" s="35"/>
      <c r="AE47" s="35"/>
      <c r="AF47" s="35"/>
      <c r="AG47" s="35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40"/>
      <c r="AW47" s="41"/>
      <c r="AX47" s="41"/>
      <c r="AY47" s="41"/>
      <c r="AZ47" s="41"/>
      <c r="BA47" s="41"/>
      <c r="BB47" s="41"/>
      <c r="BC47" s="41"/>
      <c r="BD47" s="41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8"/>
      <c r="BQ47" s="38"/>
      <c r="BR47" s="38"/>
      <c r="BS47" s="38"/>
      <c r="BT47" s="38"/>
      <c r="BU47" s="38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3"/>
      <c r="CZ47" s="43"/>
      <c r="DA47" s="44"/>
      <c r="DB47" s="44"/>
      <c r="DC47" s="44"/>
      <c r="DD47" s="44"/>
      <c r="DE47" s="44"/>
      <c r="DF47" s="44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28"/>
      <c r="EF47" s="28"/>
      <c r="EG47" s="28"/>
      <c r="EH47" s="28"/>
      <c r="EI47" s="28"/>
      <c r="EJ47" s="28"/>
      <c r="EK47" s="28"/>
      <c r="EL47" s="28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</row>
    <row r="48" spans="1:184" ht="18">
      <c r="A48" s="24"/>
      <c r="B48" s="24"/>
      <c r="C48" s="34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3"/>
      <c r="CZ48" s="43"/>
      <c r="DA48" s="44"/>
      <c r="DB48" s="44"/>
      <c r="DC48" s="44"/>
      <c r="DD48" s="44"/>
      <c r="DE48" s="44"/>
      <c r="DF48" s="44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28"/>
      <c r="EF48" s="28"/>
      <c r="EG48" s="28"/>
      <c r="EH48" s="28"/>
      <c r="EI48" s="28"/>
      <c r="EJ48" s="28"/>
      <c r="EK48" s="28"/>
      <c r="EL48" s="28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</row>
    <row r="49" spans="1:142" ht="18">
      <c r="A49" s="24"/>
      <c r="B49" s="2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40"/>
      <c r="R49" s="41"/>
      <c r="S49" s="41"/>
      <c r="T49" s="41"/>
      <c r="U49" s="41"/>
      <c r="V49" s="41"/>
      <c r="W49" s="41"/>
      <c r="X49" s="41"/>
      <c r="Y49" s="41"/>
      <c r="Z49" s="35"/>
      <c r="AA49" s="35"/>
      <c r="AB49" s="35"/>
      <c r="AC49" s="35"/>
      <c r="AD49" s="35"/>
      <c r="AE49" s="35"/>
      <c r="AF49" s="35"/>
      <c r="AG49" s="35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40"/>
      <c r="AW49" s="41"/>
      <c r="AX49" s="41"/>
      <c r="AY49" s="41"/>
      <c r="AZ49" s="41"/>
      <c r="BA49" s="41"/>
      <c r="BB49" s="41"/>
      <c r="BC49" s="41"/>
      <c r="BD49" s="41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8"/>
      <c r="BQ49" s="38"/>
      <c r="BR49" s="38"/>
      <c r="BS49" s="38"/>
      <c r="BT49" s="38"/>
      <c r="BU49" s="38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3"/>
      <c r="CZ49" s="43"/>
      <c r="DA49" s="44"/>
      <c r="DB49" s="44"/>
      <c r="DC49" s="44"/>
      <c r="DD49" s="46"/>
      <c r="DE49" s="44"/>
      <c r="DF49" s="44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28"/>
      <c r="EF49" s="28"/>
      <c r="EG49" s="28"/>
      <c r="EH49" s="28"/>
      <c r="EI49" s="28"/>
      <c r="EJ49" s="28"/>
      <c r="EK49" s="28"/>
      <c r="EL49" s="28"/>
    </row>
    <row r="50" spans="1:142" ht="18">
      <c r="A50" s="24"/>
      <c r="B50" s="2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40"/>
      <c r="R50" s="41"/>
      <c r="S50" s="41"/>
      <c r="T50" s="41"/>
      <c r="U50" s="41"/>
      <c r="V50" s="41"/>
      <c r="W50" s="41"/>
      <c r="X50" s="41"/>
      <c r="Y50" s="41"/>
      <c r="Z50" s="35"/>
      <c r="AA50" s="35"/>
      <c r="AB50" s="35"/>
      <c r="AC50" s="35"/>
      <c r="AD50" s="35"/>
      <c r="AE50" s="35"/>
      <c r="AF50" s="35"/>
      <c r="AG50" s="35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40"/>
      <c r="AW50" s="41"/>
      <c r="AX50" s="41"/>
      <c r="AY50" s="41"/>
      <c r="AZ50" s="41"/>
      <c r="BA50" s="41"/>
      <c r="BB50" s="41"/>
      <c r="BC50" s="41"/>
      <c r="BD50" s="41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8"/>
      <c r="BQ50" s="38"/>
      <c r="BR50" s="38"/>
      <c r="BS50" s="38"/>
      <c r="BT50" s="38"/>
      <c r="BU50" s="38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3"/>
      <c r="CZ50" s="43"/>
      <c r="DA50" s="44"/>
      <c r="DB50" s="44"/>
      <c r="DC50" s="44"/>
      <c r="DD50" s="44"/>
      <c r="DE50" s="44"/>
      <c r="DF50" s="44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28"/>
      <c r="EF50" s="28"/>
      <c r="EG50" s="28"/>
      <c r="EH50" s="28"/>
      <c r="EI50" s="28"/>
      <c r="EJ50" s="28"/>
      <c r="EK50" s="28"/>
      <c r="EL50" s="28"/>
    </row>
    <row r="51" spans="1:142" ht="18">
      <c r="A51" s="24"/>
      <c r="B51" s="2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40"/>
      <c r="R51" s="41"/>
      <c r="S51" s="41"/>
      <c r="T51" s="41"/>
      <c r="U51" s="41"/>
      <c r="V51" s="41"/>
      <c r="W51" s="41"/>
      <c r="X51" s="41"/>
      <c r="Y51" s="41"/>
      <c r="Z51" s="35"/>
      <c r="AA51" s="35"/>
      <c r="AB51" s="35"/>
      <c r="AC51" s="35"/>
      <c r="AD51" s="35"/>
      <c r="AE51" s="35"/>
      <c r="AF51" s="35"/>
      <c r="AG51" s="35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40"/>
      <c r="AW51" s="41"/>
      <c r="AX51" s="41"/>
      <c r="AY51" s="41"/>
      <c r="AZ51" s="41"/>
      <c r="BA51" s="41"/>
      <c r="BB51" s="41"/>
      <c r="BC51" s="41"/>
      <c r="BD51" s="41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8"/>
      <c r="BQ51" s="38"/>
      <c r="BR51" s="38"/>
      <c r="BS51" s="38"/>
      <c r="BT51" s="38"/>
      <c r="BU51" s="38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3"/>
      <c r="CZ51" s="43"/>
      <c r="DA51" s="44"/>
      <c r="DB51" s="44"/>
      <c r="DC51" s="44"/>
      <c r="DD51" s="44"/>
      <c r="DE51" s="44"/>
      <c r="DF51" s="44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28"/>
      <c r="EF51" s="28"/>
      <c r="EG51" s="28"/>
      <c r="EH51" s="28"/>
      <c r="EI51" s="28"/>
      <c r="EJ51" s="28"/>
      <c r="EK51" s="28"/>
      <c r="EL51" s="28"/>
    </row>
    <row r="52" spans="1:142" ht="18">
      <c r="A52" s="24"/>
      <c r="B52" s="2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40"/>
      <c r="R52" s="41"/>
      <c r="S52" s="41"/>
      <c r="T52" s="41"/>
      <c r="U52" s="41"/>
      <c r="V52" s="41"/>
      <c r="W52" s="41"/>
      <c r="X52" s="41"/>
      <c r="Y52" s="41"/>
      <c r="Z52" s="35"/>
      <c r="AA52" s="35"/>
      <c r="AB52" s="35"/>
      <c r="AC52" s="35"/>
      <c r="AD52" s="35"/>
      <c r="AE52" s="35"/>
      <c r="AF52" s="35"/>
      <c r="AG52" s="35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40"/>
      <c r="AW52" s="41"/>
      <c r="AX52" s="41"/>
      <c r="AY52" s="41"/>
      <c r="AZ52" s="41"/>
      <c r="BA52" s="41"/>
      <c r="BB52" s="41"/>
      <c r="BC52" s="41"/>
      <c r="BD52" s="41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8"/>
      <c r="BQ52" s="38"/>
      <c r="BR52" s="38"/>
      <c r="BS52" s="38"/>
      <c r="BT52" s="38"/>
      <c r="BU52" s="38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3"/>
      <c r="CZ52" s="43"/>
      <c r="DA52" s="44"/>
      <c r="DB52" s="44"/>
      <c r="DC52" s="44"/>
      <c r="DD52" s="44"/>
      <c r="DE52" s="44"/>
      <c r="DF52" s="44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28"/>
      <c r="EF52" s="28"/>
      <c r="EG52" s="28"/>
      <c r="EH52" s="28"/>
      <c r="EI52" s="28"/>
      <c r="EJ52" s="28"/>
      <c r="EK52" s="28"/>
      <c r="EL52" s="28"/>
    </row>
    <row r="53" spans="1:142" ht="18">
      <c r="A53" s="24"/>
      <c r="B53" s="2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40"/>
      <c r="R53" s="41"/>
      <c r="S53" s="41"/>
      <c r="T53" s="41"/>
      <c r="U53" s="41"/>
      <c r="V53" s="41"/>
      <c r="W53" s="41"/>
      <c r="X53" s="41"/>
      <c r="Y53" s="41"/>
      <c r="Z53" s="35"/>
      <c r="AA53" s="35"/>
      <c r="AB53" s="35"/>
      <c r="AC53" s="35"/>
      <c r="AD53" s="35"/>
      <c r="AE53" s="35"/>
      <c r="AF53" s="35"/>
      <c r="AG53" s="35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40"/>
      <c r="AW53" s="41"/>
      <c r="AX53" s="41"/>
      <c r="AY53" s="41"/>
      <c r="AZ53" s="41"/>
      <c r="BA53" s="41"/>
      <c r="BB53" s="41"/>
      <c r="BC53" s="41"/>
      <c r="BD53" s="41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8"/>
      <c r="BQ53" s="38"/>
      <c r="BR53" s="38"/>
      <c r="BS53" s="38"/>
      <c r="BT53" s="38"/>
      <c r="BU53" s="38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3"/>
      <c r="CZ53" s="43"/>
      <c r="DA53" s="44"/>
      <c r="DB53" s="44"/>
      <c r="DC53" s="44"/>
      <c r="DD53" s="44"/>
      <c r="DE53" s="44"/>
      <c r="DF53" s="44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28"/>
      <c r="EF53" s="28"/>
      <c r="EG53" s="28"/>
      <c r="EH53" s="28"/>
      <c r="EI53" s="28"/>
      <c r="EJ53" s="28"/>
      <c r="EK53" s="28"/>
      <c r="EL53" s="28"/>
    </row>
    <row r="54" spans="1:142" ht="18">
      <c r="A54" s="24"/>
      <c r="B54" s="2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40"/>
      <c r="R54" s="41"/>
      <c r="S54" s="41"/>
      <c r="T54" s="41"/>
      <c r="U54" s="41"/>
      <c r="V54" s="41"/>
      <c r="W54" s="41"/>
      <c r="X54" s="41"/>
      <c r="Y54" s="41"/>
      <c r="Z54" s="35"/>
      <c r="AA54" s="35"/>
      <c r="AB54" s="35"/>
      <c r="AC54" s="35"/>
      <c r="AD54" s="35"/>
      <c r="AE54" s="35"/>
      <c r="AF54" s="35"/>
      <c r="AG54" s="35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40"/>
      <c r="AW54" s="41"/>
      <c r="AX54" s="41"/>
      <c r="AY54" s="41"/>
      <c r="AZ54" s="41"/>
      <c r="BA54" s="41"/>
      <c r="BB54" s="41"/>
      <c r="BC54" s="41"/>
      <c r="BD54" s="41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8"/>
      <c r="BQ54" s="38"/>
      <c r="BR54" s="38"/>
      <c r="BS54" s="38"/>
      <c r="BT54" s="38"/>
      <c r="BU54" s="38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3"/>
      <c r="CZ54" s="43"/>
      <c r="DA54" s="44"/>
      <c r="DB54" s="44"/>
      <c r="DC54" s="44"/>
      <c r="DD54" s="44"/>
      <c r="DE54" s="44"/>
      <c r="DF54" s="44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28"/>
      <c r="EF54" s="28"/>
      <c r="EG54" s="28"/>
      <c r="EH54" s="28"/>
      <c r="EI54" s="28"/>
      <c r="EJ54" s="28"/>
      <c r="EK54" s="28"/>
      <c r="EL54" s="28"/>
    </row>
    <row r="55" spans="1:142" ht="18">
      <c r="A55" s="24"/>
      <c r="B55" s="2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40"/>
      <c r="R55" s="41"/>
      <c r="S55" s="41"/>
      <c r="T55" s="41"/>
      <c r="U55" s="41"/>
      <c r="V55" s="41"/>
      <c r="W55" s="41"/>
      <c r="X55" s="41"/>
      <c r="Y55" s="41"/>
      <c r="Z55" s="35"/>
      <c r="AA55" s="35"/>
      <c r="AB55" s="35"/>
      <c r="AC55" s="35"/>
      <c r="AD55" s="35"/>
      <c r="AE55" s="35"/>
      <c r="AF55" s="35"/>
      <c r="AG55" s="35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40"/>
      <c r="AW55" s="41"/>
      <c r="AX55" s="41"/>
      <c r="AY55" s="41"/>
      <c r="AZ55" s="41"/>
      <c r="BA55" s="41"/>
      <c r="BB55" s="41"/>
      <c r="BC55" s="41"/>
      <c r="BD55" s="41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8"/>
      <c r="BQ55" s="38"/>
      <c r="BR55" s="38"/>
      <c r="BS55" s="38"/>
      <c r="BT55" s="38"/>
      <c r="BU55" s="38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3"/>
      <c r="CZ55" s="43"/>
      <c r="DA55" s="44"/>
      <c r="DB55" s="44"/>
      <c r="DC55" s="44"/>
      <c r="DD55" s="44"/>
      <c r="DE55" s="44"/>
      <c r="DF55" s="44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28"/>
      <c r="EF55" s="28"/>
      <c r="EG55" s="28"/>
      <c r="EH55" s="28"/>
      <c r="EI55" s="28"/>
      <c r="EJ55" s="28"/>
      <c r="EK55" s="28"/>
      <c r="EL55" s="28"/>
    </row>
    <row r="56" spans="1:142" ht="18">
      <c r="A56" s="24"/>
      <c r="B56" s="2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40"/>
      <c r="R56" s="41"/>
      <c r="S56" s="41"/>
      <c r="T56" s="41"/>
      <c r="U56" s="41"/>
      <c r="V56" s="41"/>
      <c r="W56" s="41"/>
      <c r="X56" s="41"/>
      <c r="Y56" s="41"/>
      <c r="Z56" s="35"/>
      <c r="AA56" s="35"/>
      <c r="AB56" s="35"/>
      <c r="AC56" s="35"/>
      <c r="AD56" s="35"/>
      <c r="AE56" s="35"/>
      <c r="AF56" s="35"/>
      <c r="AG56" s="35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40"/>
      <c r="AW56" s="41"/>
      <c r="AX56" s="41"/>
      <c r="AY56" s="41"/>
      <c r="AZ56" s="41"/>
      <c r="BA56" s="41"/>
      <c r="BB56" s="41"/>
      <c r="BC56" s="41"/>
      <c r="BD56" s="41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8"/>
      <c r="BQ56" s="38"/>
      <c r="BR56" s="38"/>
      <c r="BS56" s="38"/>
      <c r="BT56" s="38"/>
      <c r="BU56" s="38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3"/>
      <c r="CZ56" s="43"/>
      <c r="DA56" s="44"/>
      <c r="DB56" s="44"/>
      <c r="DC56" s="44"/>
      <c r="DD56" s="44"/>
      <c r="DE56" s="44"/>
      <c r="DF56" s="44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28"/>
      <c r="EF56" s="28"/>
      <c r="EG56" s="28"/>
      <c r="EH56" s="28"/>
      <c r="EI56" s="28"/>
      <c r="EJ56" s="28"/>
      <c r="EK56" s="28"/>
      <c r="EL56" s="28"/>
    </row>
    <row r="57" spans="1:142" ht="18">
      <c r="A57" s="24"/>
      <c r="B57" s="2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40"/>
      <c r="R57" s="41"/>
      <c r="S57" s="41"/>
      <c r="T57" s="41"/>
      <c r="U57" s="41"/>
      <c r="V57" s="41"/>
      <c r="W57" s="41"/>
      <c r="X57" s="41"/>
      <c r="Y57" s="41"/>
      <c r="Z57" s="35"/>
      <c r="AA57" s="35"/>
      <c r="AB57" s="35"/>
      <c r="AC57" s="35"/>
      <c r="AD57" s="35"/>
      <c r="AE57" s="35"/>
      <c r="AF57" s="35"/>
      <c r="AG57" s="35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40"/>
      <c r="AW57" s="41"/>
      <c r="AX57" s="41"/>
      <c r="AY57" s="41"/>
      <c r="AZ57" s="41"/>
      <c r="BA57" s="41"/>
      <c r="BB57" s="41"/>
      <c r="BC57" s="41"/>
      <c r="BD57" s="41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8"/>
      <c r="BQ57" s="38"/>
      <c r="BR57" s="38"/>
      <c r="BS57" s="38"/>
      <c r="BT57" s="38"/>
      <c r="BU57" s="38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3"/>
      <c r="CZ57" s="43"/>
      <c r="DA57" s="44"/>
      <c r="DB57" s="44"/>
      <c r="DC57" s="44"/>
      <c r="DD57" s="44"/>
      <c r="DE57" s="44"/>
      <c r="DF57" s="44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28"/>
      <c r="EF57" s="28"/>
      <c r="EG57" s="28"/>
      <c r="EH57" s="28"/>
      <c r="EI57" s="28"/>
      <c r="EJ57" s="28"/>
      <c r="EK57" s="28"/>
      <c r="EL57" s="28"/>
    </row>
    <row r="58" spans="1:142" ht="18">
      <c r="A58" s="24"/>
      <c r="B58" s="2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40"/>
      <c r="R58" s="41"/>
      <c r="S58" s="41"/>
      <c r="T58" s="41"/>
      <c r="U58" s="41"/>
      <c r="V58" s="41"/>
      <c r="W58" s="41"/>
      <c r="X58" s="41"/>
      <c r="Y58" s="41"/>
      <c r="Z58" s="35"/>
      <c r="AA58" s="35"/>
      <c r="AB58" s="35"/>
      <c r="AC58" s="35"/>
      <c r="AD58" s="35"/>
      <c r="AE58" s="35"/>
      <c r="AF58" s="35"/>
      <c r="AG58" s="35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40"/>
      <c r="AW58" s="41"/>
      <c r="AX58" s="41"/>
      <c r="AY58" s="41"/>
      <c r="AZ58" s="41"/>
      <c r="BA58" s="41"/>
      <c r="BB58" s="41"/>
      <c r="BC58" s="41"/>
      <c r="BD58" s="41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8"/>
      <c r="BQ58" s="38"/>
      <c r="BR58" s="38"/>
      <c r="BS58" s="38"/>
      <c r="BT58" s="38"/>
      <c r="BU58" s="38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3"/>
      <c r="CZ58" s="43"/>
      <c r="DA58" s="44"/>
      <c r="DB58" s="44"/>
      <c r="DC58" s="44"/>
      <c r="DD58" s="44"/>
      <c r="DE58" s="44"/>
      <c r="DF58" s="44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28"/>
      <c r="EF58" s="28"/>
      <c r="EG58" s="28"/>
      <c r="EH58" s="28"/>
      <c r="EI58" s="28"/>
      <c r="EJ58" s="28"/>
      <c r="EK58" s="28"/>
      <c r="EL58" s="28"/>
    </row>
    <row r="59" spans="1:142" ht="18">
      <c r="A59" s="24"/>
      <c r="B59" s="2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40"/>
      <c r="R59" s="41"/>
      <c r="S59" s="41"/>
      <c r="T59" s="41"/>
      <c r="U59" s="41"/>
      <c r="V59" s="41"/>
      <c r="W59" s="41"/>
      <c r="X59" s="41"/>
      <c r="Y59" s="41"/>
      <c r="Z59" s="35"/>
      <c r="AA59" s="35"/>
      <c r="AB59" s="35"/>
      <c r="AC59" s="35"/>
      <c r="AD59" s="35"/>
      <c r="AE59" s="35"/>
      <c r="AF59" s="35"/>
      <c r="AG59" s="35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40"/>
      <c r="AW59" s="41"/>
      <c r="AX59" s="41"/>
      <c r="AY59" s="41"/>
      <c r="AZ59" s="41"/>
      <c r="BA59" s="41"/>
      <c r="BB59" s="41"/>
      <c r="BC59" s="41"/>
      <c r="BD59" s="41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8"/>
      <c r="BQ59" s="38"/>
      <c r="BR59" s="38"/>
      <c r="BS59" s="38"/>
      <c r="BT59" s="38"/>
      <c r="BU59" s="38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3"/>
      <c r="CZ59" s="43"/>
      <c r="DA59" s="44"/>
      <c r="DB59" s="44"/>
      <c r="DC59" s="44"/>
      <c r="DD59" s="44"/>
      <c r="DE59" s="44"/>
      <c r="DF59" s="44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28"/>
      <c r="EF59" s="28"/>
      <c r="EG59" s="28"/>
      <c r="EH59" s="28"/>
      <c r="EI59" s="28"/>
      <c r="EJ59" s="28"/>
      <c r="EK59" s="28"/>
      <c r="EL59" s="28"/>
    </row>
    <row r="60" spans="1:142" ht="18">
      <c r="A60" s="24"/>
      <c r="B60" s="2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40"/>
      <c r="R60" s="41"/>
      <c r="S60" s="41"/>
      <c r="T60" s="41"/>
      <c r="U60" s="41"/>
      <c r="V60" s="41"/>
      <c r="W60" s="41"/>
      <c r="X60" s="41"/>
      <c r="Y60" s="41"/>
      <c r="Z60" s="35"/>
      <c r="AA60" s="35"/>
      <c r="AB60" s="35"/>
      <c r="AC60" s="35"/>
      <c r="AD60" s="35"/>
      <c r="AE60" s="35"/>
      <c r="AF60" s="35"/>
      <c r="AG60" s="35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40"/>
      <c r="AW60" s="41"/>
      <c r="AX60" s="41"/>
      <c r="AY60" s="41"/>
      <c r="AZ60" s="41"/>
      <c r="BA60" s="41"/>
      <c r="BB60" s="41"/>
      <c r="BC60" s="41"/>
      <c r="BD60" s="41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8"/>
      <c r="BQ60" s="38"/>
      <c r="BR60" s="38"/>
      <c r="BS60" s="38"/>
      <c r="BT60" s="38"/>
      <c r="BU60" s="38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3"/>
      <c r="CZ60" s="43"/>
      <c r="DA60" s="44"/>
      <c r="DB60" s="44"/>
      <c r="DC60" s="44"/>
      <c r="DD60" s="44"/>
      <c r="DE60" s="44"/>
      <c r="DF60" s="44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28"/>
      <c r="EF60" s="28"/>
      <c r="EG60" s="28"/>
      <c r="EH60" s="28"/>
      <c r="EI60" s="28"/>
      <c r="EJ60" s="28"/>
      <c r="EK60" s="28"/>
      <c r="EL60" s="28"/>
    </row>
    <row r="61" spans="1:142" ht="18">
      <c r="A61" s="24"/>
      <c r="B61" s="2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40"/>
      <c r="R61" s="41"/>
      <c r="S61" s="41"/>
      <c r="T61" s="41"/>
      <c r="U61" s="41"/>
      <c r="V61" s="41"/>
      <c r="W61" s="41"/>
      <c r="X61" s="41"/>
      <c r="Y61" s="41"/>
      <c r="Z61" s="35"/>
      <c r="AA61" s="35"/>
      <c r="AB61" s="35"/>
      <c r="AC61" s="35"/>
      <c r="AD61" s="35"/>
      <c r="AE61" s="35"/>
      <c r="AF61" s="35"/>
      <c r="AG61" s="35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40"/>
      <c r="AW61" s="41"/>
      <c r="AX61" s="41"/>
      <c r="AY61" s="41"/>
      <c r="AZ61" s="41"/>
      <c r="BA61" s="41"/>
      <c r="BB61" s="41"/>
      <c r="BC61" s="41"/>
      <c r="BD61" s="41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8"/>
      <c r="BQ61" s="38"/>
      <c r="BR61" s="38"/>
      <c r="BS61" s="38"/>
      <c r="BT61" s="38"/>
      <c r="BU61" s="38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3"/>
      <c r="CZ61" s="43"/>
      <c r="DA61" s="44"/>
      <c r="DB61" s="44"/>
      <c r="DC61" s="44"/>
      <c r="DD61" s="44"/>
      <c r="DE61" s="44"/>
      <c r="DF61" s="44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28"/>
      <c r="EF61" s="28"/>
      <c r="EG61" s="28"/>
      <c r="EH61" s="28"/>
      <c r="EI61" s="28"/>
      <c r="EJ61" s="28"/>
      <c r="EK61" s="28"/>
      <c r="EL61" s="28"/>
    </row>
    <row r="62" spans="1:142" ht="18">
      <c r="A62" s="24"/>
      <c r="B62" s="2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40"/>
      <c r="R62" s="41"/>
      <c r="S62" s="41"/>
      <c r="T62" s="41"/>
      <c r="U62" s="41"/>
      <c r="V62" s="41"/>
      <c r="W62" s="41"/>
      <c r="X62" s="41"/>
      <c r="Y62" s="41"/>
      <c r="Z62" s="35"/>
      <c r="AA62" s="35"/>
      <c r="AB62" s="35"/>
      <c r="AC62" s="35"/>
      <c r="AD62" s="35"/>
      <c r="AE62" s="35"/>
      <c r="AF62" s="35"/>
      <c r="AG62" s="35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40"/>
      <c r="AW62" s="41"/>
      <c r="AX62" s="41"/>
      <c r="AY62" s="41"/>
      <c r="AZ62" s="41"/>
      <c r="BA62" s="41"/>
      <c r="BB62" s="41"/>
      <c r="BC62" s="41"/>
      <c r="BD62" s="41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8"/>
      <c r="BQ62" s="38"/>
      <c r="BR62" s="38"/>
      <c r="BS62" s="38"/>
      <c r="BT62" s="38"/>
      <c r="BU62" s="38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3"/>
      <c r="CZ62" s="43"/>
      <c r="DA62" s="44"/>
      <c r="DB62" s="44"/>
      <c r="DC62" s="44"/>
      <c r="DD62" s="44"/>
      <c r="DE62" s="44"/>
      <c r="DF62" s="44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28"/>
      <c r="EF62" s="28"/>
      <c r="EG62" s="28"/>
      <c r="EH62" s="28"/>
      <c r="EI62" s="28"/>
      <c r="EJ62" s="28"/>
      <c r="EK62" s="28"/>
      <c r="EL62" s="28"/>
    </row>
    <row r="63" spans="1:142" ht="18">
      <c r="A63" s="24"/>
      <c r="B63" s="2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40"/>
      <c r="R63" s="41"/>
      <c r="S63" s="41"/>
      <c r="T63" s="41"/>
      <c r="U63" s="41"/>
      <c r="V63" s="41"/>
      <c r="W63" s="41"/>
      <c r="X63" s="41"/>
      <c r="Y63" s="41"/>
      <c r="Z63" s="35"/>
      <c r="AA63" s="35"/>
      <c r="AB63" s="35"/>
      <c r="AC63" s="35"/>
      <c r="AD63" s="35"/>
      <c r="AE63" s="35"/>
      <c r="AF63" s="35"/>
      <c r="AG63" s="35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40"/>
      <c r="AW63" s="41"/>
      <c r="AX63" s="41"/>
      <c r="AY63" s="41"/>
      <c r="AZ63" s="41"/>
      <c r="BA63" s="41"/>
      <c r="BB63" s="41"/>
      <c r="BC63" s="41"/>
      <c r="BD63" s="41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8"/>
      <c r="BQ63" s="38"/>
      <c r="BR63" s="38"/>
      <c r="BS63" s="38"/>
      <c r="BT63" s="38"/>
      <c r="BU63" s="38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3"/>
      <c r="CZ63" s="43"/>
      <c r="DA63" s="44"/>
      <c r="DB63" s="44"/>
      <c r="DC63" s="44"/>
      <c r="DD63" s="44"/>
      <c r="DE63" s="44"/>
      <c r="DF63" s="44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28"/>
      <c r="EF63" s="28"/>
      <c r="EG63" s="28"/>
      <c r="EH63" s="28"/>
      <c r="EI63" s="28"/>
      <c r="EJ63" s="28"/>
      <c r="EK63" s="28"/>
      <c r="EL63" s="28"/>
    </row>
    <row r="64" spans="1:142" ht="18">
      <c r="A64" s="24"/>
      <c r="B64" s="2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40"/>
      <c r="R64" s="41"/>
      <c r="S64" s="41"/>
      <c r="T64" s="41"/>
      <c r="U64" s="41"/>
      <c r="V64" s="41"/>
      <c r="W64" s="41"/>
      <c r="X64" s="41"/>
      <c r="Y64" s="41"/>
      <c r="Z64" s="35"/>
      <c r="AA64" s="35"/>
      <c r="AB64" s="35"/>
      <c r="AC64" s="35"/>
      <c r="AD64" s="35"/>
      <c r="AE64" s="35"/>
      <c r="AF64" s="35"/>
      <c r="AG64" s="35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40"/>
      <c r="AW64" s="41"/>
      <c r="AX64" s="41"/>
      <c r="AY64" s="41"/>
      <c r="AZ64" s="41"/>
      <c r="BA64" s="41"/>
      <c r="BB64" s="41"/>
      <c r="BC64" s="41"/>
      <c r="BD64" s="41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8"/>
      <c r="BQ64" s="38"/>
      <c r="BR64" s="38"/>
      <c r="BS64" s="38"/>
      <c r="BT64" s="38"/>
      <c r="BU64" s="38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3"/>
      <c r="CZ64" s="43"/>
      <c r="DA64" s="44"/>
      <c r="DB64" s="44"/>
      <c r="DC64" s="44"/>
      <c r="DD64" s="44"/>
      <c r="DE64" s="44"/>
      <c r="DF64" s="44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28"/>
      <c r="EF64" s="28"/>
      <c r="EG64" s="28"/>
      <c r="EH64" s="28"/>
      <c r="EI64" s="28"/>
      <c r="EJ64" s="28"/>
      <c r="EK64" s="28"/>
      <c r="EL64" s="28"/>
    </row>
    <row r="65" spans="1:142" ht="18">
      <c r="A65" s="24"/>
      <c r="B65" s="2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40"/>
      <c r="R65" s="41"/>
      <c r="S65" s="41"/>
      <c r="T65" s="41"/>
      <c r="U65" s="41"/>
      <c r="V65" s="41"/>
      <c r="W65" s="41"/>
      <c r="X65" s="41"/>
      <c r="Y65" s="41"/>
      <c r="Z65" s="35"/>
      <c r="AA65" s="35"/>
      <c r="AB65" s="35"/>
      <c r="AC65" s="35"/>
      <c r="AD65" s="35"/>
      <c r="AE65" s="35"/>
      <c r="AF65" s="35"/>
      <c r="AG65" s="35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40"/>
      <c r="AW65" s="41"/>
      <c r="AX65" s="41"/>
      <c r="AY65" s="41"/>
      <c r="AZ65" s="41"/>
      <c r="BA65" s="41"/>
      <c r="BB65" s="41"/>
      <c r="BC65" s="41"/>
      <c r="BD65" s="41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8"/>
      <c r="BQ65" s="38"/>
      <c r="BR65" s="38"/>
      <c r="BS65" s="38"/>
      <c r="BT65" s="38"/>
      <c r="BU65" s="38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3"/>
      <c r="CZ65" s="43"/>
      <c r="DA65" s="44"/>
      <c r="DB65" s="44"/>
      <c r="DC65" s="44"/>
      <c r="DD65" s="44"/>
      <c r="DE65" s="44"/>
      <c r="DF65" s="44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28"/>
      <c r="EF65" s="28"/>
      <c r="EG65" s="28"/>
      <c r="EH65" s="28"/>
      <c r="EI65" s="28"/>
      <c r="EJ65" s="28"/>
      <c r="EK65" s="28"/>
      <c r="EL65" s="28"/>
    </row>
    <row r="66" spans="1:142" ht="18">
      <c r="A66" s="24"/>
      <c r="B66" s="2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40"/>
      <c r="R66" s="41"/>
      <c r="S66" s="41"/>
      <c r="T66" s="41"/>
      <c r="U66" s="41"/>
      <c r="V66" s="41"/>
      <c r="W66" s="41"/>
      <c r="X66" s="41"/>
      <c r="Y66" s="41"/>
      <c r="Z66" s="35"/>
      <c r="AA66" s="35"/>
      <c r="AB66" s="35"/>
      <c r="AC66" s="35"/>
      <c r="AD66" s="35"/>
      <c r="AE66" s="35"/>
      <c r="AF66" s="35"/>
      <c r="AG66" s="35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40"/>
      <c r="AW66" s="41"/>
      <c r="AX66" s="41"/>
      <c r="AY66" s="41"/>
      <c r="AZ66" s="41"/>
      <c r="BA66" s="41"/>
      <c r="BB66" s="41"/>
      <c r="BC66" s="41"/>
      <c r="BD66" s="41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8"/>
      <c r="BQ66" s="38"/>
      <c r="BR66" s="38"/>
      <c r="BS66" s="38"/>
      <c r="BT66" s="38"/>
      <c r="BU66" s="38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3"/>
      <c r="CZ66" s="43"/>
      <c r="DA66" s="44"/>
      <c r="DB66" s="44"/>
      <c r="DC66" s="44"/>
      <c r="DD66" s="44"/>
      <c r="DE66" s="44"/>
      <c r="DF66" s="44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28"/>
      <c r="EF66" s="28"/>
      <c r="EG66" s="28"/>
      <c r="EH66" s="28"/>
      <c r="EI66" s="28"/>
      <c r="EJ66" s="28"/>
      <c r="EK66" s="28"/>
      <c r="EL66" s="28"/>
    </row>
    <row r="67" spans="1:142" ht="18">
      <c r="A67" s="24"/>
      <c r="B67" s="2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40"/>
      <c r="R67" s="41"/>
      <c r="S67" s="41"/>
      <c r="T67" s="41"/>
      <c r="U67" s="41"/>
      <c r="V67" s="41"/>
      <c r="W67" s="41"/>
      <c r="X67" s="41"/>
      <c r="Y67" s="41"/>
      <c r="Z67" s="35"/>
      <c r="AA67" s="35"/>
      <c r="AB67" s="35"/>
      <c r="AC67" s="35"/>
      <c r="AD67" s="35"/>
      <c r="AE67" s="35"/>
      <c r="AF67" s="35"/>
      <c r="AG67" s="35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40"/>
      <c r="AW67" s="41"/>
      <c r="AX67" s="41"/>
      <c r="AY67" s="41"/>
      <c r="AZ67" s="41"/>
      <c r="BA67" s="41"/>
      <c r="BB67" s="41"/>
      <c r="BC67" s="41"/>
      <c r="BD67" s="41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8"/>
      <c r="BQ67" s="38"/>
      <c r="BR67" s="38"/>
      <c r="BS67" s="38"/>
      <c r="BT67" s="38"/>
      <c r="BU67" s="38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3"/>
      <c r="CZ67" s="43"/>
      <c r="DA67" s="44"/>
      <c r="DB67" s="44"/>
      <c r="DC67" s="44"/>
      <c r="DD67" s="44"/>
      <c r="DE67" s="44"/>
      <c r="DF67" s="44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28"/>
      <c r="EF67" s="28"/>
      <c r="EG67" s="28"/>
      <c r="EH67" s="28"/>
      <c r="EI67" s="28"/>
      <c r="EJ67" s="28"/>
      <c r="EK67" s="28"/>
      <c r="EL67" s="28"/>
    </row>
    <row r="68" spans="1:142" ht="18">
      <c r="A68" s="24"/>
      <c r="B68" s="2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40"/>
      <c r="R68" s="41"/>
      <c r="S68" s="41"/>
      <c r="T68" s="41"/>
      <c r="U68" s="41"/>
      <c r="V68" s="41"/>
      <c r="W68" s="41"/>
      <c r="X68" s="41"/>
      <c r="Y68" s="41"/>
      <c r="Z68" s="35"/>
      <c r="AA68" s="35"/>
      <c r="AB68" s="35"/>
      <c r="AC68" s="35"/>
      <c r="AD68" s="35"/>
      <c r="AE68" s="35"/>
      <c r="AF68" s="35"/>
      <c r="AG68" s="35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40"/>
      <c r="AW68" s="41"/>
      <c r="AX68" s="41"/>
      <c r="AY68" s="41"/>
      <c r="AZ68" s="41"/>
      <c r="BA68" s="41"/>
      <c r="BB68" s="41"/>
      <c r="BC68" s="41"/>
      <c r="BD68" s="41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8"/>
      <c r="BQ68" s="38"/>
      <c r="BR68" s="38"/>
      <c r="BS68" s="38"/>
      <c r="BT68" s="38"/>
      <c r="BU68" s="38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3"/>
      <c r="CZ68" s="43"/>
      <c r="DA68" s="44"/>
      <c r="DB68" s="44"/>
      <c r="DC68" s="44"/>
      <c r="DD68" s="44"/>
      <c r="DE68" s="44"/>
      <c r="DF68" s="44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28"/>
      <c r="EF68" s="28"/>
      <c r="EG68" s="28"/>
      <c r="EH68" s="28"/>
      <c r="EI68" s="28"/>
      <c r="EJ68" s="28"/>
      <c r="EK68" s="28"/>
      <c r="EL68" s="28"/>
    </row>
    <row r="69" spans="1:142" ht="18">
      <c r="A69" s="24"/>
      <c r="B69" s="2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40"/>
      <c r="R69" s="41"/>
      <c r="S69" s="41"/>
      <c r="T69" s="41"/>
      <c r="U69" s="41"/>
      <c r="V69" s="41"/>
      <c r="W69" s="41"/>
      <c r="X69" s="41"/>
      <c r="Y69" s="41"/>
      <c r="Z69" s="35"/>
      <c r="AA69" s="35"/>
      <c r="AB69" s="35"/>
      <c r="AC69" s="35"/>
      <c r="AD69" s="35"/>
      <c r="AE69" s="35"/>
      <c r="AF69" s="35"/>
      <c r="AG69" s="35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40"/>
      <c r="AW69" s="41"/>
      <c r="AX69" s="41"/>
      <c r="AY69" s="41"/>
      <c r="AZ69" s="41"/>
      <c r="BA69" s="41"/>
      <c r="BB69" s="41"/>
      <c r="BC69" s="41"/>
      <c r="BD69" s="41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8"/>
      <c r="BQ69" s="38"/>
      <c r="BR69" s="38"/>
      <c r="BS69" s="38"/>
      <c r="BT69" s="38"/>
      <c r="BU69" s="38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3"/>
      <c r="CZ69" s="43"/>
      <c r="DA69" s="44"/>
      <c r="DB69" s="44"/>
      <c r="DC69" s="44"/>
      <c r="DD69" s="44"/>
      <c r="DE69" s="44"/>
      <c r="DF69" s="44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28"/>
      <c r="EF69" s="28"/>
      <c r="EG69" s="28"/>
      <c r="EH69" s="28"/>
      <c r="EI69" s="28"/>
      <c r="EJ69" s="28"/>
      <c r="EK69" s="28"/>
      <c r="EL69" s="28"/>
    </row>
    <row r="70" spans="1:142" ht="18">
      <c r="A70" s="24"/>
      <c r="B70" s="2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40"/>
      <c r="R70" s="41"/>
      <c r="S70" s="41"/>
      <c r="T70" s="41"/>
      <c r="U70" s="41"/>
      <c r="V70" s="41"/>
      <c r="W70" s="41"/>
      <c r="X70" s="41"/>
      <c r="Y70" s="41"/>
      <c r="Z70" s="35"/>
      <c r="AA70" s="35"/>
      <c r="AB70" s="35"/>
      <c r="AC70" s="35"/>
      <c r="AD70" s="35"/>
      <c r="AE70" s="35"/>
      <c r="AF70" s="35"/>
      <c r="AG70" s="35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40"/>
      <c r="AW70" s="41"/>
      <c r="AX70" s="41"/>
      <c r="AY70" s="41"/>
      <c r="AZ70" s="41"/>
      <c r="BA70" s="41"/>
      <c r="BB70" s="41"/>
      <c r="BC70" s="41"/>
      <c r="BD70" s="41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8"/>
      <c r="BQ70" s="38"/>
      <c r="BR70" s="38"/>
      <c r="BS70" s="38"/>
      <c r="BT70" s="38"/>
      <c r="BU70" s="38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3"/>
      <c r="CZ70" s="43"/>
      <c r="DA70" s="44"/>
      <c r="DB70" s="44"/>
      <c r="DC70" s="44"/>
      <c r="DD70" s="44"/>
      <c r="DE70" s="44"/>
      <c r="DF70" s="44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28"/>
      <c r="EF70" s="28"/>
      <c r="EG70" s="28"/>
      <c r="EH70" s="28"/>
      <c r="EI70" s="28"/>
      <c r="EJ70" s="28"/>
      <c r="EK70" s="28"/>
      <c r="EL70" s="28"/>
    </row>
    <row r="71" spans="1:142" ht="18">
      <c r="A71" s="24"/>
      <c r="B71" s="2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40"/>
      <c r="R71" s="41"/>
      <c r="S71" s="41"/>
      <c r="T71" s="41"/>
      <c r="U71" s="41"/>
      <c r="V71" s="41"/>
      <c r="W71" s="41"/>
      <c r="X71" s="41"/>
      <c r="Y71" s="41"/>
      <c r="Z71" s="35"/>
      <c r="AA71" s="35"/>
      <c r="AB71" s="35"/>
      <c r="AC71" s="35"/>
      <c r="AD71" s="35"/>
      <c r="AE71" s="35"/>
      <c r="AF71" s="35"/>
      <c r="AG71" s="35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40"/>
      <c r="AW71" s="41"/>
      <c r="AX71" s="41"/>
      <c r="AY71" s="41"/>
      <c r="AZ71" s="41"/>
      <c r="BA71" s="41"/>
      <c r="BB71" s="41"/>
      <c r="BC71" s="41"/>
      <c r="BD71" s="41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8"/>
      <c r="BQ71" s="38"/>
      <c r="BR71" s="38"/>
      <c r="BS71" s="38"/>
      <c r="BT71" s="38"/>
      <c r="BU71" s="38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3"/>
      <c r="CZ71" s="43"/>
      <c r="DA71" s="44"/>
      <c r="DB71" s="44"/>
      <c r="DC71" s="44"/>
      <c r="DD71" s="44"/>
      <c r="DE71" s="44"/>
      <c r="DF71" s="44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28"/>
      <c r="EF71" s="28"/>
      <c r="EG71" s="28"/>
      <c r="EH71" s="28"/>
      <c r="EI71" s="28"/>
      <c r="EJ71" s="28"/>
      <c r="EK71" s="28"/>
      <c r="EL71" s="28"/>
    </row>
    <row r="72" spans="1:142" ht="18">
      <c r="A72" s="24"/>
      <c r="B72" s="2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40"/>
      <c r="R72" s="41"/>
      <c r="S72" s="41"/>
      <c r="T72" s="41"/>
      <c r="U72" s="41"/>
      <c r="V72" s="41"/>
      <c r="W72" s="41"/>
      <c r="X72" s="41"/>
      <c r="Y72" s="41"/>
      <c r="Z72" s="35"/>
      <c r="AA72" s="35"/>
      <c r="AB72" s="35"/>
      <c r="AC72" s="35"/>
      <c r="AD72" s="35"/>
      <c r="AE72" s="35"/>
      <c r="AF72" s="35"/>
      <c r="AG72" s="35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40"/>
      <c r="AW72" s="41"/>
      <c r="AX72" s="41"/>
      <c r="AY72" s="41"/>
      <c r="AZ72" s="41"/>
      <c r="BA72" s="41"/>
      <c r="BB72" s="41"/>
      <c r="BC72" s="41"/>
      <c r="BD72" s="41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8"/>
      <c r="BQ72" s="38"/>
      <c r="BR72" s="38"/>
      <c r="BS72" s="38"/>
      <c r="BT72" s="38"/>
      <c r="BU72" s="38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3"/>
      <c r="CZ72" s="43"/>
      <c r="DA72" s="44"/>
      <c r="DB72" s="44"/>
      <c r="DC72" s="44"/>
      <c r="DD72" s="44"/>
      <c r="DE72" s="44"/>
      <c r="DF72" s="44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28"/>
      <c r="EF72" s="28"/>
      <c r="EG72" s="28"/>
      <c r="EH72" s="28"/>
      <c r="EI72" s="28"/>
      <c r="EJ72" s="28"/>
      <c r="EK72" s="28"/>
      <c r="EL72" s="28"/>
    </row>
    <row r="73" spans="1:142" ht="18">
      <c r="A73" s="24"/>
      <c r="B73" s="2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40"/>
      <c r="R73" s="41"/>
      <c r="S73" s="41"/>
      <c r="T73" s="41"/>
      <c r="U73" s="41"/>
      <c r="V73" s="41"/>
      <c r="W73" s="41"/>
      <c r="X73" s="41"/>
      <c r="Y73" s="41"/>
      <c r="Z73" s="35"/>
      <c r="AA73" s="35"/>
      <c r="AB73" s="35"/>
      <c r="AC73" s="35"/>
      <c r="AD73" s="35"/>
      <c r="AE73" s="35"/>
      <c r="AF73" s="35"/>
      <c r="AG73" s="35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40"/>
      <c r="AW73" s="41"/>
      <c r="AX73" s="41"/>
      <c r="AY73" s="41"/>
      <c r="AZ73" s="41"/>
      <c r="BA73" s="41"/>
      <c r="BB73" s="41"/>
      <c r="BC73" s="41"/>
      <c r="BD73" s="41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8"/>
      <c r="BQ73" s="38"/>
      <c r="BR73" s="38"/>
      <c r="BS73" s="38"/>
      <c r="BT73" s="38"/>
      <c r="BU73" s="38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3"/>
      <c r="CZ73" s="43"/>
      <c r="DA73" s="44"/>
      <c r="DB73" s="44"/>
      <c r="DC73" s="44"/>
      <c r="DD73" s="44"/>
      <c r="DE73" s="44"/>
      <c r="DF73" s="44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28"/>
      <c r="EF73" s="28"/>
      <c r="EG73" s="28"/>
      <c r="EH73" s="28"/>
      <c r="EI73" s="28"/>
      <c r="EJ73" s="28"/>
      <c r="EK73" s="28"/>
      <c r="EL73" s="28"/>
    </row>
    <row r="74" spans="1:142" ht="18">
      <c r="A74" s="24"/>
      <c r="B74" s="2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40"/>
      <c r="R74" s="41"/>
      <c r="S74" s="41"/>
      <c r="T74" s="41"/>
      <c r="U74" s="41"/>
      <c r="V74" s="41"/>
      <c r="W74" s="41"/>
      <c r="X74" s="41"/>
      <c r="Y74" s="41"/>
      <c r="Z74" s="35"/>
      <c r="AA74" s="35"/>
      <c r="AB74" s="35"/>
      <c r="AC74" s="35"/>
      <c r="AD74" s="35"/>
      <c r="AE74" s="35"/>
      <c r="AF74" s="35"/>
      <c r="AG74" s="35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40"/>
      <c r="AW74" s="41"/>
      <c r="AX74" s="41"/>
      <c r="AY74" s="41"/>
      <c r="AZ74" s="41"/>
      <c r="BA74" s="41"/>
      <c r="BB74" s="41"/>
      <c r="BC74" s="41"/>
      <c r="BD74" s="41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8"/>
      <c r="BQ74" s="38"/>
      <c r="BR74" s="38"/>
      <c r="BS74" s="38"/>
      <c r="BT74" s="38"/>
      <c r="BU74" s="38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3"/>
      <c r="CZ74" s="43"/>
      <c r="DA74" s="44"/>
      <c r="DB74" s="44"/>
      <c r="DC74" s="44"/>
      <c r="DD74" s="44"/>
      <c r="DE74" s="44"/>
      <c r="DF74" s="44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28"/>
      <c r="EF74" s="28"/>
      <c r="EG74" s="28"/>
      <c r="EH74" s="28"/>
      <c r="EI74" s="28"/>
      <c r="EJ74" s="28"/>
      <c r="EK74" s="28"/>
      <c r="EL74" s="28"/>
    </row>
    <row r="75" spans="1:142" ht="18">
      <c r="A75" s="24"/>
      <c r="B75" s="2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40"/>
      <c r="R75" s="41"/>
      <c r="S75" s="41"/>
      <c r="T75" s="41"/>
      <c r="U75" s="41"/>
      <c r="V75" s="41"/>
      <c r="W75" s="41"/>
      <c r="X75" s="41"/>
      <c r="Y75" s="41"/>
      <c r="Z75" s="35"/>
      <c r="AA75" s="35"/>
      <c r="AB75" s="35"/>
      <c r="AC75" s="35"/>
      <c r="AD75" s="35"/>
      <c r="AE75" s="35"/>
      <c r="AF75" s="35"/>
      <c r="AG75" s="35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40"/>
      <c r="AW75" s="41"/>
      <c r="AX75" s="41"/>
      <c r="AY75" s="41"/>
      <c r="AZ75" s="41"/>
      <c r="BA75" s="41"/>
      <c r="BB75" s="41"/>
      <c r="BC75" s="41"/>
      <c r="BD75" s="41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8"/>
      <c r="BQ75" s="38"/>
      <c r="BR75" s="38"/>
      <c r="BS75" s="38"/>
      <c r="BT75" s="38"/>
      <c r="BU75" s="38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3"/>
      <c r="CZ75" s="43"/>
      <c r="DA75" s="44"/>
      <c r="DB75" s="44"/>
      <c r="DC75" s="44"/>
      <c r="DD75" s="44"/>
      <c r="DE75" s="44"/>
      <c r="DF75" s="44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28"/>
      <c r="EF75" s="28"/>
      <c r="EG75" s="28"/>
      <c r="EH75" s="28"/>
      <c r="EI75" s="28"/>
      <c r="EJ75" s="28"/>
      <c r="EK75" s="28"/>
      <c r="EL75" s="28"/>
    </row>
    <row r="76" spans="1:142" ht="18">
      <c r="A76" s="24"/>
      <c r="B76" s="2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40"/>
      <c r="R76" s="41"/>
      <c r="S76" s="41"/>
      <c r="T76" s="41"/>
      <c r="U76" s="41"/>
      <c r="V76" s="41"/>
      <c r="W76" s="41"/>
      <c r="X76" s="41"/>
      <c r="Y76" s="41"/>
      <c r="Z76" s="35"/>
      <c r="AA76" s="35"/>
      <c r="AB76" s="35"/>
      <c r="AC76" s="35"/>
      <c r="AD76" s="35"/>
      <c r="AE76" s="35"/>
      <c r="AF76" s="35"/>
      <c r="AG76" s="35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40"/>
      <c r="AW76" s="41"/>
      <c r="AX76" s="41"/>
      <c r="AY76" s="41"/>
      <c r="AZ76" s="41"/>
      <c r="BA76" s="41"/>
      <c r="BB76" s="41"/>
      <c r="BC76" s="41"/>
      <c r="BD76" s="41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33"/>
      <c r="CS76" s="42"/>
      <c r="CT76" s="42"/>
      <c r="CU76" s="42"/>
      <c r="CV76" s="42"/>
      <c r="CW76" s="42"/>
      <c r="CX76" s="42"/>
      <c r="CY76" s="43"/>
      <c r="CZ76" s="43"/>
      <c r="DA76" s="44"/>
      <c r="DB76" s="44"/>
      <c r="DC76" s="44"/>
      <c r="DD76" s="44"/>
      <c r="DE76" s="44"/>
      <c r="DF76" s="44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28"/>
      <c r="EF76" s="28"/>
      <c r="EG76" s="28"/>
      <c r="EH76" s="28"/>
      <c r="EI76" s="28"/>
      <c r="EJ76" s="28"/>
      <c r="EK76" s="28"/>
      <c r="EL76" s="28"/>
    </row>
    <row r="77" spans="1:142" ht="18">
      <c r="A77" s="24"/>
      <c r="B77" s="2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40"/>
      <c r="R77" s="41"/>
      <c r="S77" s="41"/>
      <c r="T77" s="41"/>
      <c r="U77" s="41"/>
      <c r="V77" s="41"/>
      <c r="W77" s="41"/>
      <c r="X77" s="41"/>
      <c r="Y77" s="41"/>
      <c r="Z77" s="35"/>
      <c r="AA77" s="35"/>
      <c r="AB77" s="35"/>
      <c r="AC77" s="35"/>
      <c r="AD77" s="35"/>
      <c r="AE77" s="35"/>
      <c r="AF77" s="35"/>
      <c r="AG77" s="35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40"/>
      <c r="AW77" s="41"/>
      <c r="AX77" s="41"/>
      <c r="AY77" s="41"/>
      <c r="AZ77" s="41"/>
      <c r="BA77" s="41"/>
      <c r="BB77" s="41"/>
      <c r="BC77" s="41"/>
      <c r="BD77" s="41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33"/>
      <c r="CS77" s="42"/>
      <c r="CT77" s="42"/>
      <c r="CU77" s="42"/>
      <c r="CV77" s="42"/>
      <c r="CW77" s="42"/>
      <c r="CX77" s="42"/>
      <c r="CY77" s="43"/>
      <c r="CZ77" s="43"/>
      <c r="DA77" s="44"/>
      <c r="DB77" s="44"/>
      <c r="DC77" s="44"/>
      <c r="DD77" s="44"/>
      <c r="DE77" s="44"/>
      <c r="DF77" s="44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28"/>
      <c r="EF77" s="28"/>
      <c r="EG77" s="28"/>
      <c r="EH77" s="28"/>
      <c r="EI77" s="28"/>
      <c r="EJ77" s="28"/>
      <c r="EK77" s="28"/>
      <c r="EL77" s="28"/>
    </row>
    <row r="78" spans="1:142" ht="18">
      <c r="A78" s="24"/>
      <c r="B78" s="2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40"/>
      <c r="R78" s="41"/>
      <c r="S78" s="41"/>
      <c r="T78" s="41"/>
      <c r="U78" s="41"/>
      <c r="V78" s="41"/>
      <c r="W78" s="41"/>
      <c r="X78" s="41"/>
      <c r="Y78" s="41"/>
      <c r="Z78" s="35"/>
      <c r="AA78" s="35"/>
      <c r="AB78" s="35"/>
      <c r="AC78" s="35"/>
      <c r="AD78" s="35"/>
      <c r="AE78" s="35"/>
      <c r="AF78" s="35"/>
      <c r="AG78" s="35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40"/>
      <c r="AW78" s="41"/>
      <c r="AX78" s="41"/>
      <c r="AY78" s="41"/>
      <c r="AZ78" s="41"/>
      <c r="BA78" s="41"/>
      <c r="BB78" s="41"/>
      <c r="BC78" s="41"/>
      <c r="BD78" s="41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33"/>
      <c r="CS78" s="42"/>
      <c r="CT78" s="42"/>
      <c r="CU78" s="42"/>
      <c r="CV78" s="42"/>
      <c r="CW78" s="42"/>
      <c r="CX78" s="42"/>
      <c r="CY78" s="43"/>
      <c r="CZ78" s="43"/>
      <c r="DA78" s="44"/>
      <c r="DB78" s="44"/>
      <c r="DC78" s="44"/>
      <c r="DD78" s="44"/>
      <c r="DE78" s="44"/>
      <c r="DF78" s="44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28"/>
      <c r="EF78" s="28"/>
      <c r="EG78" s="28"/>
      <c r="EH78" s="28"/>
      <c r="EI78" s="28"/>
      <c r="EJ78" s="28"/>
      <c r="EK78" s="28"/>
      <c r="EL78" s="28"/>
    </row>
    <row r="79" spans="1:142" ht="18">
      <c r="A79" s="24"/>
      <c r="B79" s="2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40"/>
      <c r="R79" s="41"/>
      <c r="S79" s="41"/>
      <c r="T79" s="41"/>
      <c r="U79" s="41"/>
      <c r="V79" s="41"/>
      <c r="W79" s="41"/>
      <c r="X79" s="41"/>
      <c r="Y79" s="41"/>
      <c r="Z79" s="35"/>
      <c r="AA79" s="35"/>
      <c r="AB79" s="35"/>
      <c r="AC79" s="35"/>
      <c r="AD79" s="35"/>
      <c r="AE79" s="35"/>
      <c r="AF79" s="35"/>
      <c r="AG79" s="35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40"/>
      <c r="AW79" s="41"/>
      <c r="AX79" s="41"/>
      <c r="AY79" s="41"/>
      <c r="AZ79" s="41"/>
      <c r="BA79" s="41"/>
      <c r="BB79" s="41"/>
      <c r="BC79" s="41"/>
      <c r="BD79" s="41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33"/>
      <c r="CS79" s="42"/>
      <c r="CT79" s="42"/>
      <c r="CU79" s="42"/>
      <c r="CV79" s="42"/>
      <c r="CW79" s="42"/>
      <c r="CX79" s="42"/>
      <c r="CY79" s="43"/>
      <c r="CZ79" s="43"/>
      <c r="DA79" s="44"/>
      <c r="DB79" s="44"/>
      <c r="DC79" s="44"/>
      <c r="DD79" s="44"/>
      <c r="DE79" s="44"/>
      <c r="DF79" s="44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28"/>
      <c r="EF79" s="28"/>
      <c r="EG79" s="28"/>
      <c r="EH79" s="28"/>
      <c r="EI79" s="28"/>
      <c r="EJ79" s="28"/>
      <c r="EK79" s="28"/>
      <c r="EL79" s="28"/>
    </row>
    <row r="80" spans="1:142" ht="18">
      <c r="A80" s="24"/>
      <c r="B80" s="2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40"/>
      <c r="R80" s="41"/>
      <c r="S80" s="41"/>
      <c r="T80" s="41"/>
      <c r="U80" s="41"/>
      <c r="V80" s="41"/>
      <c r="W80" s="41"/>
      <c r="X80" s="41"/>
      <c r="Y80" s="41"/>
      <c r="Z80" s="35"/>
      <c r="AA80" s="35"/>
      <c r="AB80" s="35"/>
      <c r="AC80" s="35"/>
      <c r="AD80" s="35"/>
      <c r="AE80" s="35"/>
      <c r="AF80" s="35"/>
      <c r="AG80" s="35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40"/>
      <c r="AW80" s="41"/>
      <c r="AX80" s="41"/>
      <c r="AY80" s="41"/>
      <c r="AZ80" s="41"/>
      <c r="BA80" s="41"/>
      <c r="BB80" s="41"/>
      <c r="BC80" s="41"/>
      <c r="BD80" s="41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33"/>
      <c r="CS80" s="42"/>
      <c r="CT80" s="42"/>
      <c r="CU80" s="42"/>
      <c r="CV80" s="42"/>
      <c r="CW80" s="42"/>
      <c r="CX80" s="42"/>
      <c r="CY80" s="43"/>
      <c r="CZ80" s="43"/>
      <c r="DA80" s="44"/>
      <c r="DB80" s="44"/>
      <c r="DC80" s="44"/>
      <c r="DD80" s="44"/>
      <c r="DE80" s="44"/>
      <c r="DF80" s="44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28"/>
      <c r="EF80" s="28"/>
      <c r="EG80" s="28"/>
      <c r="EH80" s="28"/>
      <c r="EI80" s="28"/>
      <c r="EJ80" s="28"/>
      <c r="EK80" s="28"/>
      <c r="EL80" s="28"/>
    </row>
    <row r="81" spans="1:142" ht="18">
      <c r="A81" s="24"/>
      <c r="B81" s="2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40"/>
      <c r="R81" s="41"/>
      <c r="S81" s="41"/>
      <c r="T81" s="41"/>
      <c r="U81" s="41"/>
      <c r="V81" s="41"/>
      <c r="W81" s="41"/>
      <c r="X81" s="41"/>
      <c r="Y81" s="41"/>
      <c r="Z81" s="35"/>
      <c r="AA81" s="35"/>
      <c r="AB81" s="35"/>
      <c r="AC81" s="35"/>
      <c r="AD81" s="35"/>
      <c r="AE81" s="35"/>
      <c r="AF81" s="35"/>
      <c r="AG81" s="35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40"/>
      <c r="AW81" s="41"/>
      <c r="AX81" s="41"/>
      <c r="AY81" s="41"/>
      <c r="AZ81" s="41"/>
      <c r="BA81" s="41"/>
      <c r="BB81" s="41"/>
      <c r="BC81" s="41"/>
      <c r="BD81" s="41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33"/>
      <c r="CS81" s="42"/>
      <c r="CT81" s="42"/>
      <c r="CU81" s="42"/>
      <c r="CV81" s="42"/>
      <c r="CW81" s="42"/>
      <c r="CX81" s="42"/>
      <c r="CY81" s="43"/>
      <c r="CZ81" s="43"/>
      <c r="DA81" s="44"/>
      <c r="DB81" s="44"/>
      <c r="DC81" s="44"/>
      <c r="DD81" s="44"/>
      <c r="DE81" s="44"/>
      <c r="DF81" s="44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28"/>
      <c r="EF81" s="28"/>
      <c r="EG81" s="28"/>
      <c r="EH81" s="28"/>
      <c r="EI81" s="28"/>
      <c r="EJ81" s="28"/>
      <c r="EK81" s="28"/>
      <c r="EL81" s="28"/>
    </row>
    <row r="82" spans="1:142" ht="18">
      <c r="A82" s="24"/>
      <c r="B82" s="2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40"/>
      <c r="R82" s="41"/>
      <c r="S82" s="41"/>
      <c r="T82" s="41"/>
      <c r="U82" s="41"/>
      <c r="V82" s="41"/>
      <c r="W82" s="41"/>
      <c r="X82" s="41"/>
      <c r="Y82" s="41"/>
      <c r="Z82" s="35"/>
      <c r="AA82" s="35"/>
      <c r="AB82" s="35"/>
      <c r="AC82" s="35"/>
      <c r="AD82" s="35"/>
      <c r="AE82" s="35"/>
      <c r="AF82" s="35"/>
      <c r="AG82" s="35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40"/>
      <c r="AW82" s="41"/>
      <c r="AX82" s="41"/>
      <c r="AY82" s="41"/>
      <c r="AZ82" s="41"/>
      <c r="BA82" s="41"/>
      <c r="BB82" s="41"/>
      <c r="BC82" s="41"/>
      <c r="BD82" s="41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33"/>
      <c r="CS82" s="42"/>
      <c r="CT82" s="42"/>
      <c r="CU82" s="42"/>
      <c r="CV82" s="42"/>
      <c r="CW82" s="42"/>
      <c r="CX82" s="42"/>
      <c r="CY82" s="43"/>
      <c r="CZ82" s="43"/>
      <c r="DA82" s="44"/>
      <c r="DB82" s="44"/>
      <c r="DC82" s="44"/>
      <c r="DD82" s="44"/>
      <c r="DE82" s="44"/>
      <c r="DF82" s="44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28"/>
      <c r="EF82" s="28"/>
      <c r="EG82" s="28"/>
      <c r="EH82" s="28"/>
      <c r="EI82" s="28"/>
      <c r="EJ82" s="28"/>
      <c r="EK82" s="28"/>
      <c r="EL82" s="28"/>
    </row>
    <row r="83" spans="1:142" ht="18">
      <c r="A83" s="24"/>
      <c r="B83" s="2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40"/>
      <c r="R83" s="41"/>
      <c r="S83" s="41"/>
      <c r="T83" s="41"/>
      <c r="U83" s="41"/>
      <c r="V83" s="41"/>
      <c r="W83" s="41"/>
      <c r="X83" s="41"/>
      <c r="Y83" s="41"/>
      <c r="Z83" s="35"/>
      <c r="AA83" s="35"/>
      <c r="AB83" s="35"/>
      <c r="AC83" s="35"/>
      <c r="AD83" s="35"/>
      <c r="AE83" s="35"/>
      <c r="AF83" s="35"/>
      <c r="AG83" s="35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40"/>
      <c r="AW83" s="41"/>
      <c r="AX83" s="41"/>
      <c r="AY83" s="41"/>
      <c r="AZ83" s="41"/>
      <c r="BA83" s="41"/>
      <c r="BB83" s="41"/>
      <c r="BC83" s="41"/>
      <c r="BD83" s="41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33"/>
      <c r="CS83" s="42"/>
      <c r="CT83" s="42"/>
      <c r="CU83" s="42"/>
      <c r="CV83" s="42"/>
      <c r="CW83" s="42"/>
      <c r="CX83" s="42"/>
      <c r="CY83" s="43"/>
      <c r="CZ83" s="43"/>
      <c r="DA83" s="44"/>
      <c r="DB83" s="44"/>
      <c r="DC83" s="44"/>
      <c r="DD83" s="44"/>
      <c r="DE83" s="44"/>
      <c r="DF83" s="44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28"/>
      <c r="EF83" s="28"/>
      <c r="EG83" s="28"/>
      <c r="EH83" s="28"/>
      <c r="EI83" s="28"/>
      <c r="EJ83" s="28"/>
      <c r="EK83" s="28"/>
      <c r="EL83" s="28"/>
    </row>
    <row r="84" spans="1:142" ht="18">
      <c r="A84" s="24"/>
      <c r="B84" s="2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40"/>
      <c r="R84" s="41"/>
      <c r="S84" s="41"/>
      <c r="T84" s="41"/>
      <c r="U84" s="41"/>
      <c r="V84" s="41"/>
      <c r="W84" s="41"/>
      <c r="X84" s="41"/>
      <c r="Y84" s="41"/>
      <c r="Z84" s="35"/>
      <c r="AA84" s="35"/>
      <c r="AB84" s="35"/>
      <c r="AC84" s="35"/>
      <c r="AD84" s="35"/>
      <c r="AE84" s="35"/>
      <c r="AF84" s="35"/>
      <c r="AG84" s="35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40"/>
      <c r="AW84" s="41"/>
      <c r="AX84" s="41"/>
      <c r="AY84" s="41"/>
      <c r="AZ84" s="41"/>
      <c r="BA84" s="41"/>
      <c r="BB84" s="41"/>
      <c r="BC84" s="41"/>
      <c r="BD84" s="41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33"/>
      <c r="CS84" s="42"/>
      <c r="CT84" s="42"/>
      <c r="CU84" s="42"/>
      <c r="CV84" s="42"/>
      <c r="CW84" s="42"/>
      <c r="CX84" s="42"/>
      <c r="CY84" s="43"/>
      <c r="CZ84" s="43"/>
      <c r="DA84" s="44"/>
      <c r="DB84" s="44"/>
      <c r="DC84" s="44"/>
      <c r="DD84" s="44"/>
      <c r="DE84" s="44"/>
      <c r="DF84" s="44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28"/>
      <c r="EF84" s="28"/>
      <c r="EG84" s="28"/>
      <c r="EH84" s="28"/>
      <c r="EI84" s="28"/>
      <c r="EJ84" s="28"/>
      <c r="EK84" s="28"/>
      <c r="EL84" s="28"/>
    </row>
    <row r="85" spans="1:142" ht="18">
      <c r="A85" s="24"/>
      <c r="B85" s="2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40"/>
      <c r="R85" s="41"/>
      <c r="S85" s="41"/>
      <c r="T85" s="41"/>
      <c r="U85" s="41"/>
      <c r="V85" s="41"/>
      <c r="W85" s="41"/>
      <c r="X85" s="41"/>
      <c r="Y85" s="41"/>
      <c r="Z85" s="35"/>
      <c r="AA85" s="35"/>
      <c r="AB85" s="35"/>
      <c r="AC85" s="35"/>
      <c r="AD85" s="35"/>
      <c r="AE85" s="35"/>
      <c r="AF85" s="35"/>
      <c r="AG85" s="35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40"/>
      <c r="AW85" s="41"/>
      <c r="AX85" s="41"/>
      <c r="AY85" s="41"/>
      <c r="AZ85" s="41"/>
      <c r="BA85" s="41"/>
      <c r="BB85" s="41"/>
      <c r="BC85" s="41"/>
      <c r="BD85" s="41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33"/>
      <c r="CS85" s="42"/>
      <c r="CT85" s="42"/>
      <c r="CU85" s="42"/>
      <c r="CV85" s="42"/>
      <c r="CW85" s="42"/>
      <c r="CX85" s="42"/>
      <c r="CY85" s="43"/>
      <c r="CZ85" s="43"/>
      <c r="DA85" s="44"/>
      <c r="DB85" s="44"/>
      <c r="DC85" s="44"/>
      <c r="DD85" s="44"/>
      <c r="DE85" s="44"/>
      <c r="DF85" s="44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28"/>
      <c r="EF85" s="28"/>
      <c r="EG85" s="28"/>
      <c r="EH85" s="28"/>
      <c r="EI85" s="28"/>
      <c r="EJ85" s="28"/>
      <c r="EK85" s="28"/>
      <c r="EL85" s="28"/>
    </row>
    <row r="86" spans="1:142" ht="18">
      <c r="A86" s="24"/>
      <c r="B86" s="2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40"/>
      <c r="R86" s="41"/>
      <c r="S86" s="41"/>
      <c r="T86" s="41"/>
      <c r="U86" s="41"/>
      <c r="V86" s="41"/>
      <c r="W86" s="41"/>
      <c r="X86" s="41"/>
      <c r="Y86" s="41"/>
      <c r="Z86" s="35"/>
      <c r="AA86" s="35"/>
      <c r="AB86" s="35"/>
      <c r="AC86" s="35"/>
      <c r="AD86" s="35"/>
      <c r="AE86" s="35"/>
      <c r="AF86" s="35"/>
      <c r="AG86" s="35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40"/>
      <c r="AW86" s="41"/>
      <c r="AX86" s="41"/>
      <c r="AY86" s="41"/>
      <c r="AZ86" s="41"/>
      <c r="BA86" s="41"/>
      <c r="BB86" s="41"/>
      <c r="BC86" s="41"/>
      <c r="BD86" s="41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33"/>
      <c r="CS86" s="42"/>
      <c r="CT86" s="42"/>
      <c r="CU86" s="42"/>
      <c r="CV86" s="42"/>
      <c r="CW86" s="42"/>
      <c r="CX86" s="42"/>
      <c r="CY86" s="43"/>
      <c r="CZ86" s="43"/>
      <c r="DA86" s="44"/>
      <c r="DB86" s="44"/>
      <c r="DC86" s="44"/>
      <c r="DD86" s="44"/>
      <c r="DE86" s="44"/>
      <c r="DF86" s="44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28"/>
      <c r="EF86" s="28"/>
      <c r="EG86" s="28"/>
      <c r="EH86" s="28"/>
      <c r="EI86" s="28"/>
      <c r="EJ86" s="28"/>
      <c r="EK86" s="28"/>
      <c r="EL86" s="28"/>
    </row>
    <row r="87" spans="1:142" ht="18">
      <c r="A87" s="24"/>
      <c r="B87" s="2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40"/>
      <c r="R87" s="41"/>
      <c r="S87" s="41"/>
      <c r="T87" s="41"/>
      <c r="U87" s="41"/>
      <c r="V87" s="41"/>
      <c r="W87" s="41"/>
      <c r="X87" s="41"/>
      <c r="Y87" s="41"/>
      <c r="Z87" s="35"/>
      <c r="AA87" s="35"/>
      <c r="AB87" s="35"/>
      <c r="AC87" s="35"/>
      <c r="AD87" s="35"/>
      <c r="AE87" s="35"/>
      <c r="AF87" s="35"/>
      <c r="AG87" s="35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40"/>
      <c r="AW87" s="41"/>
      <c r="AX87" s="41"/>
      <c r="AY87" s="41"/>
      <c r="AZ87" s="41"/>
      <c r="BA87" s="41"/>
      <c r="BB87" s="41"/>
      <c r="BC87" s="41"/>
      <c r="BD87" s="41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33"/>
      <c r="CS87" s="42"/>
      <c r="CT87" s="42"/>
      <c r="CU87" s="42"/>
      <c r="CV87" s="42"/>
      <c r="CW87" s="42"/>
      <c r="CX87" s="42"/>
      <c r="CY87" s="43"/>
      <c r="CZ87" s="43"/>
      <c r="DA87" s="44"/>
      <c r="DB87" s="44"/>
      <c r="DC87" s="44"/>
      <c r="DD87" s="44"/>
      <c r="DE87" s="44"/>
      <c r="DF87" s="44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28"/>
      <c r="EF87" s="28"/>
      <c r="EG87" s="28"/>
      <c r="EH87" s="28"/>
      <c r="EI87" s="28"/>
      <c r="EJ87" s="28"/>
      <c r="EK87" s="28"/>
      <c r="EL87" s="28"/>
    </row>
    <row r="88" spans="1:142" ht="18">
      <c r="A88" s="24"/>
      <c r="B88" s="2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40"/>
      <c r="R88" s="41"/>
      <c r="S88" s="41"/>
      <c r="T88" s="41"/>
      <c r="U88" s="41"/>
      <c r="V88" s="41"/>
      <c r="W88" s="41"/>
      <c r="X88" s="41"/>
      <c r="Y88" s="41"/>
      <c r="Z88" s="35"/>
      <c r="AA88" s="35"/>
      <c r="AB88" s="35"/>
      <c r="AC88" s="35"/>
      <c r="AD88" s="35"/>
      <c r="AE88" s="35"/>
      <c r="AF88" s="35"/>
      <c r="AG88" s="35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40"/>
      <c r="AW88" s="41"/>
      <c r="AX88" s="41"/>
      <c r="AY88" s="41"/>
      <c r="AZ88" s="41"/>
      <c r="BA88" s="41"/>
      <c r="BB88" s="41"/>
      <c r="BC88" s="41"/>
      <c r="BD88" s="41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33"/>
      <c r="CS88" s="42"/>
      <c r="CT88" s="42"/>
      <c r="CU88" s="42"/>
      <c r="CV88" s="42"/>
      <c r="CW88" s="42"/>
      <c r="CX88" s="42"/>
      <c r="CY88" s="43"/>
      <c r="CZ88" s="43"/>
      <c r="DA88" s="44"/>
      <c r="DB88" s="44"/>
      <c r="DC88" s="44"/>
      <c r="DD88" s="44"/>
      <c r="DE88" s="44"/>
      <c r="DF88" s="44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28"/>
      <c r="EF88" s="28"/>
      <c r="EG88" s="28"/>
      <c r="EH88" s="28"/>
      <c r="EI88" s="28"/>
      <c r="EJ88" s="28"/>
      <c r="EK88" s="28"/>
      <c r="EL88" s="28"/>
    </row>
    <row r="89" spans="1:142" ht="18">
      <c r="A89" s="24"/>
      <c r="B89" s="2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40"/>
      <c r="R89" s="41"/>
      <c r="S89" s="41"/>
      <c r="T89" s="41"/>
      <c r="U89" s="41"/>
      <c r="V89" s="41"/>
      <c r="W89" s="41"/>
      <c r="X89" s="41"/>
      <c r="Y89" s="41"/>
      <c r="Z89" s="35"/>
      <c r="AA89" s="35"/>
      <c r="AB89" s="35"/>
      <c r="AC89" s="35"/>
      <c r="AD89" s="35"/>
      <c r="AE89" s="35"/>
      <c r="AF89" s="35"/>
      <c r="AG89" s="35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40"/>
      <c r="AW89" s="41"/>
      <c r="AX89" s="41"/>
      <c r="AY89" s="41"/>
      <c r="AZ89" s="41"/>
      <c r="BA89" s="41"/>
      <c r="BB89" s="41"/>
      <c r="BC89" s="41"/>
      <c r="BD89" s="41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33"/>
      <c r="CS89" s="42"/>
      <c r="CT89" s="42"/>
      <c r="CU89" s="42"/>
      <c r="CV89" s="42"/>
      <c r="CW89" s="42"/>
      <c r="CX89" s="42"/>
      <c r="CY89" s="43"/>
      <c r="CZ89" s="43"/>
      <c r="DA89" s="44"/>
      <c r="DB89" s="44"/>
      <c r="DC89" s="44"/>
      <c r="DD89" s="44"/>
      <c r="DE89" s="44"/>
      <c r="DF89" s="44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28"/>
      <c r="EF89" s="28"/>
      <c r="EG89" s="28"/>
      <c r="EH89" s="28"/>
      <c r="EI89" s="28"/>
      <c r="EJ89" s="28"/>
      <c r="EK89" s="28"/>
      <c r="EL89" s="28"/>
    </row>
    <row r="90" spans="1:142" ht="18">
      <c r="A90" s="24"/>
      <c r="B90" s="2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40"/>
      <c r="R90" s="41"/>
      <c r="S90" s="41"/>
      <c r="T90" s="41"/>
      <c r="U90" s="41"/>
      <c r="V90" s="41"/>
      <c r="W90" s="41"/>
      <c r="X90" s="41"/>
      <c r="Y90" s="41"/>
      <c r="Z90" s="35"/>
      <c r="AA90" s="35"/>
      <c r="AB90" s="35"/>
      <c r="AC90" s="35"/>
      <c r="AD90" s="35"/>
      <c r="AE90" s="35"/>
      <c r="AF90" s="35"/>
      <c r="AG90" s="35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40"/>
      <c r="AW90" s="41"/>
      <c r="AX90" s="41"/>
      <c r="AY90" s="41"/>
      <c r="AZ90" s="41"/>
      <c r="BA90" s="41"/>
      <c r="BB90" s="41"/>
      <c r="BC90" s="41"/>
      <c r="BD90" s="41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33"/>
      <c r="CS90" s="42"/>
      <c r="CT90" s="42"/>
      <c r="CU90" s="42"/>
      <c r="CV90" s="42"/>
      <c r="CW90" s="42"/>
      <c r="CX90" s="42"/>
      <c r="CY90" s="43"/>
      <c r="CZ90" s="43"/>
      <c r="DA90" s="44"/>
      <c r="DB90" s="44"/>
      <c r="DC90" s="44"/>
      <c r="DD90" s="44"/>
      <c r="DE90" s="44"/>
      <c r="DF90" s="44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28"/>
      <c r="EF90" s="28"/>
      <c r="EG90" s="28"/>
      <c r="EH90" s="28"/>
      <c r="EI90" s="28"/>
      <c r="EJ90" s="28"/>
      <c r="EK90" s="28"/>
      <c r="EL90" s="28"/>
    </row>
    <row r="91" spans="1:142" ht="18">
      <c r="A91" s="24"/>
      <c r="B91" s="2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40"/>
      <c r="R91" s="41"/>
      <c r="S91" s="41"/>
      <c r="T91" s="41"/>
      <c r="U91" s="41"/>
      <c r="V91" s="41"/>
      <c r="W91" s="41"/>
      <c r="X91" s="41"/>
      <c r="Y91" s="41"/>
      <c r="Z91" s="35"/>
      <c r="AA91" s="35"/>
      <c r="AB91" s="35"/>
      <c r="AC91" s="35"/>
      <c r="AD91" s="35"/>
      <c r="AE91" s="35"/>
      <c r="AF91" s="35"/>
      <c r="AG91" s="35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40"/>
      <c r="AW91" s="41"/>
      <c r="AX91" s="41"/>
      <c r="AY91" s="41"/>
      <c r="AZ91" s="41"/>
      <c r="BA91" s="41"/>
      <c r="BB91" s="41"/>
      <c r="BC91" s="41"/>
      <c r="BD91" s="41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33"/>
      <c r="CS91" s="42"/>
      <c r="CT91" s="42"/>
      <c r="CU91" s="42"/>
      <c r="CV91" s="42"/>
      <c r="CW91" s="42"/>
      <c r="CX91" s="42"/>
      <c r="CY91" s="43"/>
      <c r="CZ91" s="43"/>
      <c r="DA91" s="44"/>
      <c r="DB91" s="44"/>
      <c r="DC91" s="44"/>
      <c r="DD91" s="44"/>
      <c r="DE91" s="44"/>
      <c r="DF91" s="44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28"/>
      <c r="EF91" s="28"/>
      <c r="EG91" s="28"/>
      <c r="EH91" s="28"/>
      <c r="EI91" s="28"/>
      <c r="EJ91" s="28"/>
      <c r="EK91" s="28"/>
      <c r="EL91" s="28"/>
    </row>
    <row r="92" spans="1:142" ht="18">
      <c r="A92" s="24"/>
      <c r="B92" s="2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40"/>
      <c r="R92" s="41"/>
      <c r="S92" s="41"/>
      <c r="T92" s="41"/>
      <c r="U92" s="41"/>
      <c r="V92" s="41"/>
      <c r="W92" s="41"/>
      <c r="X92" s="41"/>
      <c r="Y92" s="41"/>
      <c r="Z92" s="35"/>
      <c r="AA92" s="35"/>
      <c r="AB92" s="35"/>
      <c r="AC92" s="35"/>
      <c r="AD92" s="35"/>
      <c r="AE92" s="35"/>
      <c r="AF92" s="35"/>
      <c r="AG92" s="35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40"/>
      <c r="AW92" s="41"/>
      <c r="AX92" s="41"/>
      <c r="AY92" s="41"/>
      <c r="AZ92" s="41"/>
      <c r="BA92" s="41"/>
      <c r="BB92" s="41"/>
      <c r="BC92" s="41"/>
      <c r="BD92" s="41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33"/>
      <c r="CS92" s="42"/>
      <c r="CT92" s="42"/>
      <c r="CU92" s="42"/>
      <c r="CV92" s="42"/>
      <c r="CW92" s="42"/>
      <c r="CX92" s="42"/>
      <c r="CY92" s="43"/>
      <c r="CZ92" s="43"/>
      <c r="DA92" s="44"/>
      <c r="DB92" s="44"/>
      <c r="DC92" s="44"/>
      <c r="DD92" s="44"/>
      <c r="DE92" s="44"/>
      <c r="DF92" s="44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28"/>
      <c r="EF92" s="28"/>
      <c r="EG92" s="28"/>
      <c r="EH92" s="28"/>
      <c r="EI92" s="28"/>
      <c r="EJ92" s="28"/>
      <c r="EK92" s="28"/>
      <c r="EL92" s="28"/>
    </row>
    <row r="93" spans="1:142" ht="18">
      <c r="A93" s="24"/>
      <c r="B93" s="2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40"/>
      <c r="R93" s="41"/>
      <c r="S93" s="41"/>
      <c r="T93" s="41"/>
      <c r="U93" s="41"/>
      <c r="V93" s="41"/>
      <c r="W93" s="41"/>
      <c r="X93" s="41"/>
      <c r="Y93" s="41"/>
      <c r="Z93" s="35"/>
      <c r="AA93" s="35"/>
      <c r="AB93" s="35"/>
      <c r="AC93" s="35"/>
      <c r="AD93" s="35"/>
      <c r="AE93" s="35"/>
      <c r="AF93" s="35"/>
      <c r="AG93" s="35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40"/>
      <c r="AW93" s="41"/>
      <c r="AX93" s="41"/>
      <c r="AY93" s="41"/>
      <c r="AZ93" s="41"/>
      <c r="BA93" s="41"/>
      <c r="BB93" s="41"/>
      <c r="BC93" s="41"/>
      <c r="BD93" s="41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33"/>
      <c r="CS93" s="42"/>
      <c r="CT93" s="42"/>
      <c r="CU93" s="42"/>
      <c r="CV93" s="42"/>
      <c r="CW93" s="42"/>
      <c r="CX93" s="42"/>
      <c r="CY93" s="43"/>
      <c r="CZ93" s="43"/>
      <c r="DA93" s="44"/>
      <c r="DB93" s="44"/>
      <c r="DC93" s="44"/>
      <c r="DD93" s="44"/>
      <c r="DE93" s="44"/>
      <c r="DF93" s="44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28"/>
      <c r="EF93" s="28"/>
      <c r="EG93" s="28"/>
      <c r="EH93" s="28"/>
      <c r="EI93" s="28"/>
      <c r="EJ93" s="28"/>
      <c r="EK93" s="28"/>
      <c r="EL93" s="28"/>
    </row>
    <row r="94" spans="1:142" ht="18">
      <c r="A94" s="24"/>
      <c r="B94" s="2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40"/>
      <c r="R94" s="41"/>
      <c r="S94" s="41"/>
      <c r="T94" s="41"/>
      <c r="U94" s="41"/>
      <c r="V94" s="41"/>
      <c r="W94" s="41"/>
      <c r="X94" s="41"/>
      <c r="Y94" s="41"/>
      <c r="Z94" s="35"/>
      <c r="AA94" s="35"/>
      <c r="AB94" s="35"/>
      <c r="AC94" s="35"/>
      <c r="AD94" s="35"/>
      <c r="AE94" s="35"/>
      <c r="AF94" s="35"/>
      <c r="AG94" s="35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40"/>
      <c r="AW94" s="41"/>
      <c r="AX94" s="41"/>
      <c r="AY94" s="41"/>
      <c r="AZ94" s="41"/>
      <c r="BA94" s="41"/>
      <c r="BB94" s="41"/>
      <c r="BC94" s="41"/>
      <c r="BD94" s="41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33"/>
      <c r="CS94" s="42"/>
      <c r="CT94" s="42"/>
      <c r="CU94" s="42"/>
      <c r="CV94" s="42"/>
      <c r="CW94" s="42"/>
      <c r="CX94" s="42"/>
      <c r="CY94" s="43"/>
      <c r="CZ94" s="43"/>
      <c r="DA94" s="44"/>
      <c r="DB94" s="44"/>
      <c r="DC94" s="44"/>
      <c r="DD94" s="44"/>
      <c r="DE94" s="44"/>
      <c r="DF94" s="44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28"/>
      <c r="EF94" s="28"/>
      <c r="EG94" s="28"/>
      <c r="EH94" s="28"/>
      <c r="EI94" s="28"/>
      <c r="EJ94" s="28"/>
      <c r="EK94" s="28"/>
      <c r="EL94" s="28"/>
    </row>
    <row r="95" spans="1:142" ht="18">
      <c r="A95" s="24"/>
      <c r="B95" s="2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40"/>
      <c r="R95" s="41"/>
      <c r="S95" s="41"/>
      <c r="T95" s="41"/>
      <c r="U95" s="41"/>
      <c r="V95" s="41"/>
      <c r="W95" s="41"/>
      <c r="X95" s="41"/>
      <c r="Y95" s="41"/>
      <c r="Z95" s="35"/>
      <c r="AA95" s="35"/>
      <c r="AB95" s="35"/>
      <c r="AC95" s="35"/>
      <c r="AD95" s="35"/>
      <c r="AE95" s="35"/>
      <c r="AF95" s="35"/>
      <c r="AG95" s="35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40"/>
      <c r="AW95" s="41"/>
      <c r="AX95" s="41"/>
      <c r="AY95" s="41"/>
      <c r="AZ95" s="41"/>
      <c r="BA95" s="41"/>
      <c r="BB95" s="41"/>
      <c r="BC95" s="41"/>
      <c r="BD95" s="41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33"/>
      <c r="CS95" s="42"/>
      <c r="CT95" s="42"/>
      <c r="CU95" s="42"/>
      <c r="CV95" s="42"/>
      <c r="CW95" s="42"/>
      <c r="CX95" s="42"/>
      <c r="CY95" s="43"/>
      <c r="CZ95" s="43"/>
      <c r="DA95" s="44"/>
      <c r="DB95" s="44"/>
      <c r="DC95" s="44"/>
      <c r="DD95" s="44"/>
      <c r="DE95" s="44"/>
      <c r="DF95" s="44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28"/>
      <c r="EF95" s="28"/>
      <c r="EG95" s="28"/>
      <c r="EH95" s="28"/>
      <c r="EI95" s="28"/>
      <c r="EJ95" s="28"/>
      <c r="EK95" s="28"/>
      <c r="EL95" s="28"/>
    </row>
    <row r="96" spans="1:142" ht="18">
      <c r="A96" s="24"/>
      <c r="B96" s="2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40"/>
      <c r="R96" s="41"/>
      <c r="S96" s="41"/>
      <c r="T96" s="41"/>
      <c r="U96" s="41"/>
      <c r="V96" s="41"/>
      <c r="W96" s="41"/>
      <c r="X96" s="41"/>
      <c r="Y96" s="41"/>
      <c r="Z96" s="35"/>
      <c r="AA96" s="35"/>
      <c r="AB96" s="35"/>
      <c r="AC96" s="35"/>
      <c r="AD96" s="35"/>
      <c r="AE96" s="35"/>
      <c r="AF96" s="35"/>
      <c r="AG96" s="35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40"/>
      <c r="AW96" s="41"/>
      <c r="AX96" s="41"/>
      <c r="AY96" s="41"/>
      <c r="AZ96" s="41"/>
      <c r="BA96" s="41"/>
      <c r="BB96" s="41"/>
      <c r="BC96" s="41"/>
      <c r="BD96" s="41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33"/>
      <c r="CS96" s="42"/>
      <c r="CT96" s="42"/>
      <c r="CU96" s="42"/>
      <c r="CV96" s="42"/>
      <c r="CW96" s="42"/>
      <c r="CX96" s="42"/>
      <c r="CY96" s="43"/>
      <c r="CZ96" s="43"/>
      <c r="DA96" s="44"/>
      <c r="DB96" s="44"/>
      <c r="DC96" s="44"/>
      <c r="DD96" s="44"/>
      <c r="DE96" s="44"/>
      <c r="DF96" s="44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28"/>
      <c r="EF96" s="28"/>
      <c r="EG96" s="28"/>
      <c r="EH96" s="28"/>
      <c r="EI96" s="28"/>
      <c r="EJ96" s="28"/>
      <c r="EK96" s="28"/>
      <c r="EL96" s="28"/>
    </row>
    <row r="97" spans="1:142" ht="18">
      <c r="A97" s="24"/>
      <c r="B97" s="2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40"/>
      <c r="R97" s="41"/>
      <c r="S97" s="41"/>
      <c r="T97" s="41"/>
      <c r="U97" s="41"/>
      <c r="V97" s="41"/>
      <c r="W97" s="41"/>
      <c r="X97" s="41"/>
      <c r="Y97" s="41"/>
      <c r="Z97" s="35"/>
      <c r="AA97" s="35"/>
      <c r="AB97" s="35"/>
      <c r="AC97" s="35"/>
      <c r="AD97" s="35"/>
      <c r="AE97" s="35"/>
      <c r="AF97" s="35"/>
      <c r="AG97" s="35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40"/>
      <c r="AW97" s="41"/>
      <c r="AX97" s="41"/>
      <c r="AY97" s="41"/>
      <c r="AZ97" s="41"/>
      <c r="BA97" s="41"/>
      <c r="BB97" s="41"/>
      <c r="BC97" s="41"/>
      <c r="BD97" s="41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33"/>
      <c r="CS97" s="42"/>
      <c r="CT97" s="42"/>
      <c r="CU97" s="42"/>
      <c r="CV97" s="42"/>
      <c r="CW97" s="42"/>
      <c r="CX97" s="42"/>
      <c r="CY97" s="43"/>
      <c r="CZ97" s="43"/>
      <c r="DA97" s="44"/>
      <c r="DB97" s="44"/>
      <c r="DC97" s="44"/>
      <c r="DD97" s="44"/>
      <c r="DE97" s="44"/>
      <c r="DF97" s="44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28"/>
      <c r="EF97" s="28"/>
      <c r="EG97" s="28"/>
      <c r="EH97" s="28"/>
      <c r="EI97" s="28"/>
      <c r="EJ97" s="28"/>
      <c r="EK97" s="28"/>
      <c r="EL97" s="28"/>
    </row>
    <row r="98" spans="1:142" ht="18">
      <c r="A98" s="24"/>
      <c r="B98" s="2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40"/>
      <c r="R98" s="41"/>
      <c r="S98" s="41"/>
      <c r="T98" s="41"/>
      <c r="U98" s="41"/>
      <c r="V98" s="41"/>
      <c r="W98" s="41"/>
      <c r="X98" s="41"/>
      <c r="Y98" s="41"/>
      <c r="Z98" s="35"/>
      <c r="AA98" s="35"/>
      <c r="AB98" s="35"/>
      <c r="AC98" s="35"/>
      <c r="AD98" s="35"/>
      <c r="AE98" s="35"/>
      <c r="AF98" s="35"/>
      <c r="AG98" s="35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40"/>
      <c r="AW98" s="41"/>
      <c r="AX98" s="41"/>
      <c r="AY98" s="41"/>
      <c r="AZ98" s="41"/>
      <c r="BA98" s="41"/>
      <c r="BB98" s="41"/>
      <c r="BC98" s="41"/>
      <c r="BD98" s="41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33"/>
      <c r="CS98" s="42"/>
      <c r="CT98" s="42"/>
      <c r="CU98" s="42"/>
      <c r="CV98" s="42"/>
      <c r="CW98" s="42"/>
      <c r="CX98" s="42"/>
      <c r="CY98" s="43"/>
      <c r="CZ98" s="43"/>
      <c r="DA98" s="44"/>
      <c r="DB98" s="44"/>
      <c r="DC98" s="44"/>
      <c r="DD98" s="44"/>
      <c r="DE98" s="44"/>
      <c r="DF98" s="44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28"/>
      <c r="EF98" s="28"/>
      <c r="EG98" s="28"/>
      <c r="EH98" s="28"/>
      <c r="EI98" s="28"/>
      <c r="EJ98" s="28"/>
      <c r="EK98" s="28"/>
      <c r="EL98" s="28"/>
    </row>
    <row r="99" spans="1:142" ht="18">
      <c r="A99" s="24"/>
      <c r="B99" s="2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40"/>
      <c r="R99" s="41"/>
      <c r="S99" s="41"/>
      <c r="T99" s="41"/>
      <c r="U99" s="41"/>
      <c r="V99" s="41"/>
      <c r="W99" s="41"/>
      <c r="X99" s="41"/>
      <c r="Y99" s="41"/>
      <c r="Z99" s="35"/>
      <c r="AA99" s="35"/>
      <c r="AB99" s="35"/>
      <c r="AC99" s="35"/>
      <c r="AD99" s="35"/>
      <c r="AE99" s="35"/>
      <c r="AF99" s="35"/>
      <c r="AG99" s="35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40"/>
      <c r="AW99" s="41"/>
      <c r="AX99" s="41"/>
      <c r="AY99" s="41"/>
      <c r="AZ99" s="41"/>
      <c r="BA99" s="41"/>
      <c r="BB99" s="41"/>
      <c r="BC99" s="41"/>
      <c r="BD99" s="41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33"/>
      <c r="CS99" s="42"/>
      <c r="CT99" s="42"/>
      <c r="CU99" s="42"/>
      <c r="CV99" s="42"/>
      <c r="CW99" s="42"/>
      <c r="CX99" s="42"/>
      <c r="CY99" s="43"/>
      <c r="CZ99" s="43"/>
      <c r="DA99" s="44"/>
      <c r="DB99" s="44"/>
      <c r="DC99" s="44"/>
      <c r="DD99" s="44"/>
      <c r="DE99" s="44"/>
      <c r="DF99" s="44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28"/>
      <c r="EF99" s="28"/>
      <c r="EG99" s="28"/>
      <c r="EH99" s="28"/>
      <c r="EI99" s="28"/>
      <c r="EJ99" s="28"/>
      <c r="EK99" s="28"/>
      <c r="EL99" s="28"/>
    </row>
    <row r="100" spans="1:142" ht="18">
      <c r="A100" s="24"/>
      <c r="B100" s="2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40"/>
      <c r="R100" s="41"/>
      <c r="S100" s="41"/>
      <c r="T100" s="41"/>
      <c r="U100" s="41"/>
      <c r="V100" s="41"/>
      <c r="W100" s="41"/>
      <c r="X100" s="41"/>
      <c r="Y100" s="41"/>
      <c r="Z100" s="35"/>
      <c r="AA100" s="35"/>
      <c r="AB100" s="35"/>
      <c r="AC100" s="35"/>
      <c r="AD100" s="35"/>
      <c r="AE100" s="35"/>
      <c r="AF100" s="35"/>
      <c r="AG100" s="35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40"/>
      <c r="AW100" s="41"/>
      <c r="AX100" s="41"/>
      <c r="AY100" s="41"/>
      <c r="AZ100" s="41"/>
      <c r="BA100" s="41"/>
      <c r="BB100" s="41"/>
      <c r="BC100" s="41"/>
      <c r="BD100" s="41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33"/>
      <c r="CS100" s="42"/>
      <c r="CT100" s="42"/>
      <c r="CU100" s="42"/>
      <c r="CV100" s="42"/>
      <c r="CW100" s="42"/>
      <c r="CX100" s="42"/>
      <c r="CY100" s="43"/>
      <c r="CZ100" s="43"/>
      <c r="DA100" s="44"/>
      <c r="DB100" s="44"/>
      <c r="DC100" s="44"/>
      <c r="DD100" s="44"/>
      <c r="DE100" s="44"/>
      <c r="DF100" s="44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28"/>
      <c r="EF100" s="28"/>
      <c r="EG100" s="28"/>
      <c r="EH100" s="28"/>
      <c r="EI100" s="28"/>
      <c r="EJ100" s="28"/>
      <c r="EK100" s="28"/>
      <c r="EL100" s="28"/>
    </row>
    <row r="101" spans="1:142" ht="18">
      <c r="A101" s="24"/>
      <c r="B101" s="2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40"/>
      <c r="R101" s="41"/>
      <c r="S101" s="41"/>
      <c r="T101" s="41"/>
      <c r="U101" s="41"/>
      <c r="V101" s="41"/>
      <c r="W101" s="41"/>
      <c r="X101" s="41"/>
      <c r="Y101" s="41"/>
      <c r="Z101" s="35"/>
      <c r="AA101" s="35"/>
      <c r="AB101" s="35"/>
      <c r="AC101" s="35"/>
      <c r="AD101" s="35"/>
      <c r="AE101" s="35"/>
      <c r="AF101" s="35"/>
      <c r="AG101" s="35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40"/>
      <c r="AW101" s="41"/>
      <c r="AX101" s="41"/>
      <c r="AY101" s="41"/>
      <c r="AZ101" s="41"/>
      <c r="BA101" s="41"/>
      <c r="BB101" s="41"/>
      <c r="BC101" s="41"/>
      <c r="BD101" s="41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33"/>
      <c r="CS101" s="42"/>
      <c r="CT101" s="42"/>
      <c r="CU101" s="42"/>
      <c r="CV101" s="42"/>
      <c r="CW101" s="42"/>
      <c r="CX101" s="42"/>
      <c r="CY101" s="43"/>
      <c r="CZ101" s="43"/>
      <c r="DA101" s="44"/>
      <c r="DB101" s="44"/>
      <c r="DC101" s="44"/>
      <c r="DD101" s="44"/>
      <c r="DE101" s="44"/>
      <c r="DF101" s="44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28"/>
      <c r="EF101" s="28"/>
      <c r="EG101" s="28"/>
      <c r="EH101" s="28"/>
      <c r="EI101" s="28"/>
      <c r="EJ101" s="28"/>
      <c r="EK101" s="28"/>
      <c r="EL101" s="28"/>
    </row>
    <row r="102" spans="1:142" ht="18">
      <c r="A102" s="24"/>
      <c r="B102" s="2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40"/>
      <c r="R102" s="41"/>
      <c r="S102" s="41"/>
      <c r="T102" s="41"/>
      <c r="U102" s="41"/>
      <c r="V102" s="41"/>
      <c r="W102" s="41"/>
      <c r="X102" s="41"/>
      <c r="Y102" s="41"/>
      <c r="Z102" s="35"/>
      <c r="AA102" s="35"/>
      <c r="AB102" s="35"/>
      <c r="AC102" s="35"/>
      <c r="AD102" s="35"/>
      <c r="AE102" s="35"/>
      <c r="AF102" s="35"/>
      <c r="AG102" s="35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40"/>
      <c r="AW102" s="41"/>
      <c r="AX102" s="41"/>
      <c r="AY102" s="41"/>
      <c r="AZ102" s="41"/>
      <c r="BA102" s="41"/>
      <c r="BB102" s="41"/>
      <c r="BC102" s="41"/>
      <c r="BD102" s="41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33"/>
      <c r="CS102" s="42"/>
      <c r="CT102" s="42"/>
      <c r="CU102" s="42"/>
      <c r="CV102" s="42"/>
      <c r="CW102" s="42"/>
      <c r="CX102" s="42"/>
      <c r="CY102" s="43"/>
      <c r="CZ102" s="43"/>
      <c r="DA102" s="44"/>
      <c r="DB102" s="44"/>
      <c r="DC102" s="44"/>
      <c r="DD102" s="44"/>
      <c r="DE102" s="44"/>
      <c r="DF102" s="44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28"/>
      <c r="EF102" s="28"/>
      <c r="EG102" s="28"/>
      <c r="EH102" s="28"/>
      <c r="EI102" s="28"/>
      <c r="EJ102" s="28"/>
      <c r="EK102" s="28"/>
      <c r="EL102" s="28"/>
    </row>
    <row r="103" spans="1:142" ht="18">
      <c r="A103" s="24"/>
      <c r="B103" s="2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40"/>
      <c r="R103" s="41"/>
      <c r="S103" s="41"/>
      <c r="T103" s="41"/>
      <c r="U103" s="41"/>
      <c r="V103" s="41"/>
      <c r="W103" s="41"/>
      <c r="X103" s="41"/>
      <c r="Y103" s="41"/>
      <c r="Z103" s="35"/>
      <c r="AA103" s="35"/>
      <c r="AB103" s="35"/>
      <c r="AC103" s="35"/>
      <c r="AD103" s="35"/>
      <c r="AE103" s="35"/>
      <c r="AF103" s="35"/>
      <c r="AG103" s="35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40"/>
      <c r="AW103" s="41"/>
      <c r="AX103" s="41"/>
      <c r="AY103" s="41"/>
      <c r="AZ103" s="41"/>
      <c r="BA103" s="41"/>
      <c r="BB103" s="41"/>
      <c r="BC103" s="41"/>
      <c r="BD103" s="41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33"/>
      <c r="CS103" s="42"/>
      <c r="CT103" s="42"/>
      <c r="CU103" s="42"/>
      <c r="CV103" s="42"/>
      <c r="CW103" s="42"/>
      <c r="CX103" s="42"/>
      <c r="CY103" s="43"/>
      <c r="CZ103" s="43"/>
      <c r="DA103" s="44"/>
      <c r="DB103" s="44"/>
      <c r="DC103" s="44"/>
      <c r="DD103" s="44"/>
      <c r="DE103" s="44"/>
      <c r="DF103" s="44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28"/>
      <c r="EF103" s="28"/>
      <c r="EG103" s="28"/>
      <c r="EH103" s="28"/>
      <c r="EI103" s="28"/>
      <c r="EJ103" s="28"/>
      <c r="EK103" s="28"/>
      <c r="EL103" s="28"/>
    </row>
    <row r="104" spans="1:142" ht="18">
      <c r="A104" s="24"/>
      <c r="B104" s="2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40"/>
      <c r="R104" s="41"/>
      <c r="S104" s="41"/>
      <c r="T104" s="41"/>
      <c r="U104" s="41"/>
      <c r="V104" s="41"/>
      <c r="W104" s="41"/>
      <c r="X104" s="41"/>
      <c r="Y104" s="41"/>
      <c r="Z104" s="35"/>
      <c r="AA104" s="35"/>
      <c r="AB104" s="35"/>
      <c r="AC104" s="35"/>
      <c r="AD104" s="35"/>
      <c r="AE104" s="35"/>
      <c r="AF104" s="35"/>
      <c r="AG104" s="35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40"/>
      <c r="AW104" s="41"/>
      <c r="AX104" s="41"/>
      <c r="AY104" s="41"/>
      <c r="AZ104" s="41"/>
      <c r="BA104" s="41"/>
      <c r="BB104" s="41"/>
      <c r="BC104" s="41"/>
      <c r="BD104" s="41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33"/>
      <c r="CS104" s="42"/>
      <c r="CT104" s="42"/>
      <c r="CU104" s="42"/>
      <c r="CV104" s="42"/>
      <c r="CW104" s="42"/>
      <c r="CX104" s="42"/>
      <c r="CY104" s="43"/>
      <c r="CZ104" s="43"/>
      <c r="DA104" s="44"/>
      <c r="DB104" s="44"/>
      <c r="DC104" s="44"/>
      <c r="DD104" s="44"/>
      <c r="DE104" s="44"/>
      <c r="DF104" s="44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45"/>
      <c r="DV104" s="45"/>
      <c r="DW104" s="45"/>
      <c r="DX104" s="45"/>
      <c r="DY104" s="45"/>
      <c r="DZ104" s="45"/>
      <c r="EA104" s="45"/>
      <c r="EB104" s="45"/>
      <c r="EC104" s="45"/>
      <c r="ED104" s="45"/>
      <c r="EE104" s="28"/>
      <c r="EF104" s="28"/>
      <c r="EG104" s="28"/>
      <c r="EH104" s="28"/>
      <c r="EI104" s="28"/>
      <c r="EJ104" s="28"/>
      <c r="EK104" s="28"/>
      <c r="EL104" s="28"/>
    </row>
    <row r="105" spans="1:142" ht="18">
      <c r="A105" s="24"/>
      <c r="B105" s="2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40"/>
      <c r="R105" s="41"/>
      <c r="S105" s="41"/>
      <c r="T105" s="41"/>
      <c r="U105" s="41"/>
      <c r="V105" s="41"/>
      <c r="W105" s="41"/>
      <c r="X105" s="41"/>
      <c r="Y105" s="41"/>
      <c r="Z105" s="35"/>
      <c r="AA105" s="35"/>
      <c r="AB105" s="35"/>
      <c r="AC105" s="35"/>
      <c r="AD105" s="35"/>
      <c r="AE105" s="35"/>
      <c r="AF105" s="35"/>
      <c r="AG105" s="35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40"/>
      <c r="AW105" s="41"/>
      <c r="AX105" s="41"/>
      <c r="AY105" s="41"/>
      <c r="AZ105" s="41"/>
      <c r="BA105" s="41"/>
      <c r="BB105" s="41"/>
      <c r="BC105" s="41"/>
      <c r="BD105" s="41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33"/>
      <c r="CS105" s="42"/>
      <c r="CT105" s="42"/>
      <c r="CU105" s="42"/>
      <c r="CV105" s="42"/>
      <c r="CW105" s="42"/>
      <c r="CX105" s="42"/>
      <c r="CY105" s="43"/>
      <c r="CZ105" s="43"/>
      <c r="DA105" s="44"/>
      <c r="DB105" s="44"/>
      <c r="DC105" s="44"/>
      <c r="DD105" s="44"/>
      <c r="DE105" s="44"/>
      <c r="DF105" s="44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28"/>
      <c r="EF105" s="28"/>
      <c r="EG105" s="28"/>
      <c r="EH105" s="28"/>
      <c r="EI105" s="28"/>
      <c r="EJ105" s="28"/>
      <c r="EK105" s="28"/>
      <c r="EL105" s="28"/>
    </row>
    <row r="106" spans="1:142" ht="18">
      <c r="A106" s="24"/>
      <c r="B106" s="2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40"/>
      <c r="R106" s="41"/>
      <c r="S106" s="41"/>
      <c r="T106" s="41"/>
      <c r="U106" s="41"/>
      <c r="V106" s="41"/>
      <c r="W106" s="41"/>
      <c r="X106" s="41"/>
      <c r="Y106" s="41"/>
      <c r="Z106" s="35"/>
      <c r="AA106" s="35"/>
      <c r="AB106" s="35"/>
      <c r="AC106" s="35"/>
      <c r="AD106" s="35"/>
      <c r="AE106" s="35"/>
      <c r="AF106" s="35"/>
      <c r="AG106" s="35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40"/>
      <c r="AW106" s="41"/>
      <c r="AX106" s="41"/>
      <c r="AY106" s="41"/>
      <c r="AZ106" s="41"/>
      <c r="BA106" s="41"/>
      <c r="BB106" s="41"/>
      <c r="BC106" s="41"/>
      <c r="BD106" s="41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33"/>
      <c r="CS106" s="42"/>
      <c r="CT106" s="42"/>
      <c r="CU106" s="42"/>
      <c r="CV106" s="42"/>
      <c r="CW106" s="42"/>
      <c r="CX106" s="42"/>
      <c r="CY106" s="43"/>
      <c r="CZ106" s="43"/>
      <c r="DA106" s="44"/>
      <c r="DB106" s="44"/>
      <c r="DC106" s="44"/>
      <c r="DD106" s="44"/>
      <c r="DE106" s="44"/>
      <c r="DF106" s="44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45"/>
      <c r="DV106" s="45"/>
      <c r="DW106" s="45"/>
      <c r="DX106" s="45"/>
      <c r="DY106" s="45"/>
      <c r="DZ106" s="45"/>
      <c r="EA106" s="45"/>
      <c r="EB106" s="45"/>
      <c r="EC106" s="45"/>
      <c r="ED106" s="45"/>
      <c r="EE106" s="28"/>
      <c r="EF106" s="28"/>
      <c r="EG106" s="28"/>
      <c r="EH106" s="28"/>
      <c r="EI106" s="28"/>
      <c r="EJ106" s="28"/>
      <c r="EK106" s="28"/>
      <c r="EL106" s="28"/>
    </row>
    <row r="107" spans="1:142" ht="18">
      <c r="A107" s="24"/>
      <c r="B107" s="2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40"/>
      <c r="R107" s="41"/>
      <c r="S107" s="41"/>
      <c r="T107" s="41"/>
      <c r="U107" s="41"/>
      <c r="V107" s="41"/>
      <c r="W107" s="41"/>
      <c r="X107" s="41"/>
      <c r="Y107" s="41"/>
      <c r="Z107" s="35"/>
      <c r="AA107" s="35"/>
      <c r="AB107" s="35"/>
      <c r="AC107" s="35"/>
      <c r="AD107" s="35"/>
      <c r="AE107" s="35"/>
      <c r="AF107" s="35"/>
      <c r="AG107" s="35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40"/>
      <c r="AW107" s="41"/>
      <c r="AX107" s="41"/>
      <c r="AY107" s="41"/>
      <c r="AZ107" s="41"/>
      <c r="BA107" s="41"/>
      <c r="BB107" s="41"/>
      <c r="BC107" s="41"/>
      <c r="BD107" s="41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33"/>
      <c r="CS107" s="42"/>
      <c r="CT107" s="42"/>
      <c r="CU107" s="42"/>
      <c r="CV107" s="42"/>
      <c r="CW107" s="42"/>
      <c r="CX107" s="42"/>
      <c r="CY107" s="43"/>
      <c r="CZ107" s="43"/>
      <c r="DA107" s="44"/>
      <c r="DB107" s="44"/>
      <c r="DC107" s="44"/>
      <c r="DD107" s="44"/>
      <c r="DE107" s="44"/>
      <c r="DF107" s="44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45"/>
      <c r="DV107" s="45"/>
      <c r="DW107" s="45"/>
      <c r="DX107" s="45"/>
      <c r="DY107" s="45"/>
      <c r="DZ107" s="45"/>
      <c r="EA107" s="45"/>
      <c r="EB107" s="45"/>
      <c r="EC107" s="45"/>
      <c r="ED107" s="45"/>
      <c r="EE107" s="28"/>
      <c r="EF107" s="28"/>
      <c r="EG107" s="28"/>
      <c r="EH107" s="28"/>
      <c r="EI107" s="28"/>
      <c r="EJ107" s="28"/>
      <c r="EK107" s="28"/>
      <c r="EL107" s="28"/>
    </row>
    <row r="108" spans="1:142" ht="18">
      <c r="A108" s="24"/>
      <c r="B108" s="2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40"/>
      <c r="R108" s="41"/>
      <c r="S108" s="41"/>
      <c r="T108" s="41"/>
      <c r="U108" s="41"/>
      <c r="V108" s="41"/>
      <c r="W108" s="41"/>
      <c r="X108" s="41"/>
      <c r="Y108" s="41"/>
      <c r="Z108" s="35"/>
      <c r="AA108" s="35"/>
      <c r="AB108" s="35"/>
      <c r="AC108" s="35"/>
      <c r="AD108" s="35"/>
      <c r="AE108" s="35"/>
      <c r="AF108" s="35"/>
      <c r="AG108" s="35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40"/>
      <c r="AW108" s="41"/>
      <c r="AX108" s="41"/>
      <c r="AY108" s="41"/>
      <c r="AZ108" s="41"/>
      <c r="BA108" s="41"/>
      <c r="BB108" s="41"/>
      <c r="BC108" s="41"/>
      <c r="BD108" s="41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33"/>
      <c r="CS108" s="42"/>
      <c r="CT108" s="42"/>
      <c r="CU108" s="42"/>
      <c r="CV108" s="42"/>
      <c r="CW108" s="42"/>
      <c r="CX108" s="42"/>
      <c r="CY108" s="43"/>
      <c r="CZ108" s="43"/>
      <c r="DA108" s="44"/>
      <c r="DB108" s="44"/>
      <c r="DC108" s="44"/>
      <c r="DD108" s="44"/>
      <c r="DE108" s="44"/>
      <c r="DF108" s="44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28"/>
      <c r="EF108" s="28"/>
      <c r="EG108" s="28"/>
      <c r="EH108" s="28"/>
      <c r="EI108" s="28"/>
      <c r="EJ108" s="28"/>
      <c r="EK108" s="28"/>
      <c r="EL108" s="28"/>
    </row>
    <row r="109" spans="1:184" ht="12.7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N109" s="38"/>
      <c r="EO109" s="38"/>
      <c r="EP109" s="38"/>
      <c r="EQ109" s="38"/>
      <c r="ER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</row>
    <row r="110" spans="1:184" ht="12.7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7"/>
      <c r="EN110" s="38"/>
      <c r="EO110" s="38"/>
      <c r="EP110" s="38"/>
      <c r="EQ110" s="38"/>
      <c r="ER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</row>
    <row r="111" spans="1:184" ht="12.7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7"/>
      <c r="EN111" s="38"/>
      <c r="EO111" s="38"/>
      <c r="EP111" s="38"/>
      <c r="EQ111" s="38"/>
      <c r="ER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</row>
    <row r="112" spans="1:184" ht="12.7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7"/>
      <c r="EN112" s="38"/>
      <c r="EO112" s="38"/>
      <c r="EP112" s="38"/>
      <c r="EQ112" s="38"/>
      <c r="ER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</row>
    <row r="113" spans="1:184" ht="12.7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7"/>
      <c r="EN113" s="38"/>
      <c r="EO113" s="38"/>
      <c r="EP113" s="38"/>
      <c r="EQ113" s="38"/>
      <c r="ER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</row>
    <row r="114" spans="1:184" ht="12.7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7"/>
      <c r="EN114" s="38"/>
      <c r="EO114" s="38"/>
      <c r="EP114" s="38"/>
      <c r="EQ114" s="38"/>
      <c r="ER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</row>
    <row r="115" spans="1:184" ht="12.7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7"/>
      <c r="EN115" s="38"/>
      <c r="EO115" s="38"/>
      <c r="EP115" s="38"/>
      <c r="EQ115" s="38"/>
      <c r="ER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</row>
    <row r="116" spans="1:184" ht="12.7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7"/>
      <c r="EN116" s="38"/>
      <c r="EO116" s="38"/>
      <c r="EP116" s="38"/>
      <c r="EQ116" s="38"/>
      <c r="ER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</row>
    <row r="117" spans="1:184" ht="12.7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7"/>
      <c r="EN117" s="38"/>
      <c r="EO117" s="38"/>
      <c r="EP117" s="38"/>
      <c r="EQ117" s="38"/>
      <c r="ER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</row>
    <row r="118" spans="1:184" ht="12.7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7"/>
      <c r="EN118" s="38"/>
      <c r="EO118" s="38"/>
      <c r="EP118" s="38"/>
      <c r="EQ118" s="38"/>
      <c r="ER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</row>
    <row r="119" ht="12.75">
      <c r="EM119" s="37"/>
    </row>
  </sheetData>
  <sheetProtection sheet="1" objects="1" scenarios="1"/>
  <mergeCells count="340">
    <mergeCell ref="C42:T42"/>
    <mergeCell ref="U42:V42"/>
    <mergeCell ref="W42:CA42"/>
    <mergeCell ref="CB42:CV42"/>
    <mergeCell ref="CW42:EL42"/>
    <mergeCell ref="A43:EL44"/>
    <mergeCell ref="A1:B42"/>
    <mergeCell ref="C1:EL1"/>
    <mergeCell ref="CW38:DA38"/>
    <mergeCell ref="DB38:EL38"/>
    <mergeCell ref="C39:AQ39"/>
    <mergeCell ref="BC39:EL39"/>
    <mergeCell ref="C40:EL40"/>
    <mergeCell ref="C41:T41"/>
    <mergeCell ref="U41:V41"/>
    <mergeCell ref="W41:CA41"/>
    <mergeCell ref="CB41:CV41"/>
    <mergeCell ref="CW41:EL41"/>
    <mergeCell ref="C36:F36"/>
    <mergeCell ref="C37:F37"/>
    <mergeCell ref="G37:AR38"/>
    <mergeCell ref="C38:F38"/>
    <mergeCell ref="BC38:BG38"/>
    <mergeCell ref="BH38:CR38"/>
    <mergeCell ref="C31:EL31"/>
    <mergeCell ref="C32:K33"/>
    <mergeCell ref="L32:M33"/>
    <mergeCell ref="N32:AR33"/>
    <mergeCell ref="AS32:AW39"/>
    <mergeCell ref="AX32:BB39"/>
    <mergeCell ref="BC32:CA32"/>
    <mergeCell ref="CB32:DM32"/>
    <mergeCell ref="DN32:EL32"/>
    <mergeCell ref="BC33:CR37"/>
    <mergeCell ref="CM30:CQ30"/>
    <mergeCell ref="CR30:CS30"/>
    <mergeCell ref="CT30:CX30"/>
    <mergeCell ref="CY30:DI30"/>
    <mergeCell ref="DJ30:DP30"/>
    <mergeCell ref="DQ30:DV30"/>
    <mergeCell ref="BO30:BR30"/>
    <mergeCell ref="BS30:CE30"/>
    <mergeCell ref="CF30:CL30"/>
    <mergeCell ref="CS33:CV38"/>
    <mergeCell ref="CW33:EL37"/>
    <mergeCell ref="C34:K34"/>
    <mergeCell ref="L34:M34"/>
    <mergeCell ref="N34:AR34"/>
    <mergeCell ref="C35:F35"/>
    <mergeCell ref="G35:AR36"/>
    <mergeCell ref="C30:M30"/>
    <mergeCell ref="N30:O30"/>
    <mergeCell ref="P30:AZ30"/>
    <mergeCell ref="BA30:BH30"/>
    <mergeCell ref="BI30:BL30"/>
    <mergeCell ref="BM30:BN30"/>
    <mergeCell ref="DW30:DX30"/>
    <mergeCell ref="DY30:ED30"/>
    <mergeCell ref="EE30:EL30"/>
    <mergeCell ref="BK27:CF27"/>
    <mergeCell ref="CG27:CL27"/>
    <mergeCell ref="CM27:CN27"/>
    <mergeCell ref="CO27:CT27"/>
    <mergeCell ref="CU27:DT27"/>
    <mergeCell ref="C28:EL28"/>
    <mergeCell ref="C29:EL29"/>
    <mergeCell ref="C26:DT26"/>
    <mergeCell ref="DU26:DY27"/>
    <mergeCell ref="DZ26:ED27"/>
    <mergeCell ref="EE26:EH27"/>
    <mergeCell ref="EI26:EL27"/>
    <mergeCell ref="C27:P27"/>
    <mergeCell ref="Q27:AA27"/>
    <mergeCell ref="AB27:AK27"/>
    <mergeCell ref="AL27:AY27"/>
    <mergeCell ref="AZ27:BJ27"/>
    <mergeCell ref="DZ25:ED25"/>
    <mergeCell ref="EE25:EH25"/>
    <mergeCell ref="EI25:EL25"/>
    <mergeCell ref="CG25:CK25"/>
    <mergeCell ref="CL25:CP25"/>
    <mergeCell ref="CQ25:CU25"/>
    <mergeCell ref="CV25:CZ25"/>
    <mergeCell ref="DA25:DE25"/>
    <mergeCell ref="DF25:DJ25"/>
    <mergeCell ref="DK25:DO25"/>
    <mergeCell ref="C25:E25"/>
    <mergeCell ref="F25:L25"/>
    <mergeCell ref="M25:AQ25"/>
    <mergeCell ref="AR25:BV25"/>
    <mergeCell ref="BW25:CA25"/>
    <mergeCell ref="CB25:CF25"/>
    <mergeCell ref="DK24:DO24"/>
    <mergeCell ref="DP24:DT24"/>
    <mergeCell ref="DU24:DY24"/>
    <mergeCell ref="C24:E24"/>
    <mergeCell ref="F24:L24"/>
    <mergeCell ref="M24:AQ24"/>
    <mergeCell ref="AR24:BV24"/>
    <mergeCell ref="BW24:CA24"/>
    <mergeCell ref="CB24:CF24"/>
    <mergeCell ref="DF24:DJ24"/>
    <mergeCell ref="DP25:DT25"/>
    <mergeCell ref="DU25:DY25"/>
    <mergeCell ref="DZ24:ED24"/>
    <mergeCell ref="EE24:EH24"/>
    <mergeCell ref="EI24:EL24"/>
    <mergeCell ref="CG24:CK24"/>
    <mergeCell ref="CL24:CP24"/>
    <mergeCell ref="CQ24:CU24"/>
    <mergeCell ref="CV24:CZ24"/>
    <mergeCell ref="DA24:DE24"/>
    <mergeCell ref="DZ23:ED23"/>
    <mergeCell ref="EE23:EH23"/>
    <mergeCell ref="EI23:EL23"/>
    <mergeCell ref="CG23:CK23"/>
    <mergeCell ref="CL23:CP23"/>
    <mergeCell ref="CQ23:CU23"/>
    <mergeCell ref="CV23:CZ23"/>
    <mergeCell ref="DA23:DE23"/>
    <mergeCell ref="DF23:DJ23"/>
    <mergeCell ref="DK23:DO23"/>
    <mergeCell ref="C23:E23"/>
    <mergeCell ref="F23:L23"/>
    <mergeCell ref="M23:AQ23"/>
    <mergeCell ref="AR23:BV23"/>
    <mergeCell ref="BW23:CA23"/>
    <mergeCell ref="CB23:CF23"/>
    <mergeCell ref="DK22:DO22"/>
    <mergeCell ref="DP22:DT22"/>
    <mergeCell ref="DU22:DY22"/>
    <mergeCell ref="C22:E22"/>
    <mergeCell ref="F22:L22"/>
    <mergeCell ref="M22:AQ22"/>
    <mergeCell ref="AR22:BV22"/>
    <mergeCell ref="BW22:CA22"/>
    <mergeCell ref="CB22:CF22"/>
    <mergeCell ref="DF22:DJ22"/>
    <mergeCell ref="DP23:DT23"/>
    <mergeCell ref="DU23:DY23"/>
    <mergeCell ref="DZ22:ED22"/>
    <mergeCell ref="EE22:EH22"/>
    <mergeCell ref="EI22:EL22"/>
    <mergeCell ref="CG22:CK22"/>
    <mergeCell ref="CL22:CP22"/>
    <mergeCell ref="CQ22:CU22"/>
    <mergeCell ref="CV22:CZ22"/>
    <mergeCell ref="DA22:DE22"/>
    <mergeCell ref="DZ21:ED21"/>
    <mergeCell ref="EE21:EH21"/>
    <mergeCell ref="EI21:EL21"/>
    <mergeCell ref="CG21:CK21"/>
    <mergeCell ref="CL21:CP21"/>
    <mergeCell ref="CQ21:CU21"/>
    <mergeCell ref="CV21:CZ21"/>
    <mergeCell ref="DA21:DE21"/>
    <mergeCell ref="DF21:DJ21"/>
    <mergeCell ref="DK21:DO21"/>
    <mergeCell ref="C21:E21"/>
    <mergeCell ref="F21:L21"/>
    <mergeCell ref="M21:AQ21"/>
    <mergeCell ref="AR21:BV21"/>
    <mergeCell ref="BW21:CA21"/>
    <mergeCell ref="CB21:CF21"/>
    <mergeCell ref="DK20:DO20"/>
    <mergeCell ref="DP20:DT20"/>
    <mergeCell ref="DU20:DY20"/>
    <mergeCell ref="C20:E20"/>
    <mergeCell ref="F20:L20"/>
    <mergeCell ref="M20:AQ20"/>
    <mergeCell ref="AR20:BV20"/>
    <mergeCell ref="BW20:CA20"/>
    <mergeCell ref="CB20:CF20"/>
    <mergeCell ref="DF20:DJ20"/>
    <mergeCell ref="DP21:DT21"/>
    <mergeCell ref="DU21:DY21"/>
    <mergeCell ref="DZ20:ED20"/>
    <mergeCell ref="EE20:EH20"/>
    <mergeCell ref="EI20:EL20"/>
    <mergeCell ref="CG20:CK20"/>
    <mergeCell ref="CL20:CP20"/>
    <mergeCell ref="CQ20:CU20"/>
    <mergeCell ref="CV20:CZ20"/>
    <mergeCell ref="DA20:DE20"/>
    <mergeCell ref="DZ19:ED19"/>
    <mergeCell ref="EE19:EH19"/>
    <mergeCell ref="EI19:EL19"/>
    <mergeCell ref="CG19:CK19"/>
    <mergeCell ref="CL19:CP19"/>
    <mergeCell ref="CQ19:CU19"/>
    <mergeCell ref="CV19:CZ19"/>
    <mergeCell ref="DA19:DE19"/>
    <mergeCell ref="DF19:DJ19"/>
    <mergeCell ref="DK19:DO19"/>
    <mergeCell ref="C19:E19"/>
    <mergeCell ref="F19:L19"/>
    <mergeCell ref="M19:AQ19"/>
    <mergeCell ref="AR19:BV19"/>
    <mergeCell ref="BW19:CA19"/>
    <mergeCell ref="CB19:CF19"/>
    <mergeCell ref="DK18:DO18"/>
    <mergeCell ref="DP18:DT18"/>
    <mergeCell ref="DU18:DY18"/>
    <mergeCell ref="C18:E18"/>
    <mergeCell ref="F18:L18"/>
    <mergeCell ref="M18:AQ18"/>
    <mergeCell ref="AR18:BV18"/>
    <mergeCell ref="BW18:CA18"/>
    <mergeCell ref="CB18:CF18"/>
    <mergeCell ref="DF18:DJ18"/>
    <mergeCell ref="DP19:DT19"/>
    <mergeCell ref="DU19:DY19"/>
    <mergeCell ref="DZ18:ED18"/>
    <mergeCell ref="EE18:EH18"/>
    <mergeCell ref="EI18:EL18"/>
    <mergeCell ref="CG18:CK18"/>
    <mergeCell ref="CL18:CP18"/>
    <mergeCell ref="CQ18:CU18"/>
    <mergeCell ref="CV18:CZ18"/>
    <mergeCell ref="DA18:DE18"/>
    <mergeCell ref="DK17:DO17"/>
    <mergeCell ref="DP17:DT17"/>
    <mergeCell ref="DU17:DY17"/>
    <mergeCell ref="DZ17:ED17"/>
    <mergeCell ref="EE17:EH17"/>
    <mergeCell ref="EI17:EL17"/>
    <mergeCell ref="CG17:CK17"/>
    <mergeCell ref="CL17:CP17"/>
    <mergeCell ref="CQ17:CU17"/>
    <mergeCell ref="CV17:CZ17"/>
    <mergeCell ref="DA17:DE17"/>
    <mergeCell ref="DF17:DJ17"/>
    <mergeCell ref="DZ15:ED16"/>
    <mergeCell ref="EE15:EH16"/>
    <mergeCell ref="EI15:EL16"/>
    <mergeCell ref="C16:L16"/>
    <mergeCell ref="M16:AQ16"/>
    <mergeCell ref="AR16:BV16"/>
    <mergeCell ref="CV15:CZ16"/>
    <mergeCell ref="DA15:DE16"/>
    <mergeCell ref="DF15:DJ16"/>
    <mergeCell ref="DK15:DO16"/>
    <mergeCell ref="DP15:DT16"/>
    <mergeCell ref="DU15:DY16"/>
    <mergeCell ref="C15:L15"/>
    <mergeCell ref="M15:AQ15"/>
    <mergeCell ref="AR15:BV15"/>
    <mergeCell ref="BW15:CA16"/>
    <mergeCell ref="CB15:CF16"/>
    <mergeCell ref="CG15:CK16"/>
    <mergeCell ref="CL15:CP16"/>
    <mergeCell ref="CQ15:CU16"/>
    <mergeCell ref="C17:E17"/>
    <mergeCell ref="F17:L17"/>
    <mergeCell ref="M17:AQ17"/>
    <mergeCell ref="AR17:BV17"/>
    <mergeCell ref="BW17:CA17"/>
    <mergeCell ref="CB17:CF17"/>
    <mergeCell ref="C13:EL13"/>
    <mergeCell ref="C14:L14"/>
    <mergeCell ref="M14:AQ14"/>
    <mergeCell ref="AR14:BV14"/>
    <mergeCell ref="BW14:CF14"/>
    <mergeCell ref="CG14:CP14"/>
    <mergeCell ref="CQ14:CZ14"/>
    <mergeCell ref="DA14:DJ14"/>
    <mergeCell ref="DK14:DT14"/>
    <mergeCell ref="DU14:ED14"/>
    <mergeCell ref="EE14:EL14"/>
    <mergeCell ref="BL11:BS11"/>
    <mergeCell ref="BZ11:CC11"/>
    <mergeCell ref="CD11:ED11"/>
    <mergeCell ref="EE11:EL11"/>
    <mergeCell ref="C12:F12"/>
    <mergeCell ref="G12:J12"/>
    <mergeCell ref="K12:AM12"/>
    <mergeCell ref="AN12:AP12"/>
    <mergeCell ref="AQ12:BS12"/>
    <mergeCell ref="BV12:BY12"/>
    <mergeCell ref="BZ12:CC12"/>
    <mergeCell ref="CD12:DF12"/>
    <mergeCell ref="DG12:DI12"/>
    <mergeCell ref="DJ12:EL12"/>
    <mergeCell ref="C7:EL7"/>
    <mergeCell ref="C8:J8"/>
    <mergeCell ref="K8:BK8"/>
    <mergeCell ref="BL8:BS8"/>
    <mergeCell ref="BT8:BU12"/>
    <mergeCell ref="CD8:ED8"/>
    <mergeCell ref="EE8:EL8"/>
    <mergeCell ref="C9:F11"/>
    <mergeCell ref="G9:J9"/>
    <mergeCell ref="K9:BK9"/>
    <mergeCell ref="BL9:BS9"/>
    <mergeCell ref="BV9:BY11"/>
    <mergeCell ref="BZ9:CC9"/>
    <mergeCell ref="CD9:ED9"/>
    <mergeCell ref="EE9:EL9"/>
    <mergeCell ref="G10:J10"/>
    <mergeCell ref="K10:BK10"/>
    <mergeCell ref="BL10:BS10"/>
    <mergeCell ref="BZ10:CC10"/>
    <mergeCell ref="CD10:ED10"/>
    <mergeCell ref="EE10:EL10"/>
    <mergeCell ref="G11:J11"/>
    <mergeCell ref="K11:BK11"/>
    <mergeCell ref="BF5:BP6"/>
    <mergeCell ref="BQ5:BX5"/>
    <mergeCell ref="BY5:CE5"/>
    <mergeCell ref="CF5:DS5"/>
    <mergeCell ref="C5:AP5"/>
    <mergeCell ref="AQ5:AX5"/>
    <mergeCell ref="AY5:BE5"/>
    <mergeCell ref="BV8:CC8"/>
    <mergeCell ref="DY5:EL5"/>
    <mergeCell ref="C6:AP6"/>
    <mergeCell ref="AQ6:BE6"/>
    <mergeCell ref="BQ6:CE6"/>
    <mergeCell ref="CF6:EL6"/>
    <mergeCell ref="EN1:EO44"/>
    <mergeCell ref="C2:EL2"/>
    <mergeCell ref="C3:Q3"/>
    <mergeCell ref="R3:S3"/>
    <mergeCell ref="T3:AH3"/>
    <mergeCell ref="AI3:AJ3"/>
    <mergeCell ref="AK3:BK3"/>
    <mergeCell ref="BL3:BM3"/>
    <mergeCell ref="BN3:CP3"/>
    <mergeCell ref="CQ3:CX3"/>
    <mergeCell ref="CY3:DQ3"/>
    <mergeCell ref="DS3:EA3"/>
    <mergeCell ref="EB3:EC3"/>
    <mergeCell ref="ED3:EL3"/>
    <mergeCell ref="C4:BE4"/>
    <mergeCell ref="BF4:BP4"/>
    <mergeCell ref="BQ4:DS4"/>
    <mergeCell ref="DT4:DX5"/>
    <mergeCell ref="DY4:ED4"/>
    <mergeCell ref="EE4:EF4"/>
    <mergeCell ref="EG4:EL4"/>
  </mergeCells>
  <printOptions/>
  <pageMargins left="0" right="0" top="0" bottom="0" header="0" footer="0"/>
  <pageSetup fitToHeight="1" fitToWidth="1" horizontalDpi="600" verticalDpi="600" orientation="portrait" paperSize="9" scale="97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F16" sqref="F16"/>
    </sheetView>
  </sheetViews>
  <sheetFormatPr defaultColWidth="11.421875" defaultRowHeight="20.25" customHeight="1"/>
  <cols>
    <col min="1" max="1" width="7.7109375" style="53" customWidth="1"/>
    <col min="2" max="2" width="35.8515625" style="62" customWidth="1"/>
    <col min="3" max="3" width="13.140625" style="63" customWidth="1"/>
  </cols>
  <sheetData>
    <row r="1" spans="1:3" ht="20.25" customHeight="1" thickBot="1">
      <c r="A1" s="50"/>
      <c r="B1" s="51"/>
      <c r="C1" s="52"/>
    </row>
    <row r="2" spans="2:3" ht="20.25" customHeight="1" thickBot="1">
      <c r="B2" s="54" t="s">
        <v>127</v>
      </c>
      <c r="C2" s="55" t="s">
        <v>128</v>
      </c>
    </row>
    <row r="3" spans="2:3" ht="20.25" customHeight="1">
      <c r="B3" s="56" t="s">
        <v>129</v>
      </c>
      <c r="C3" s="57">
        <v>508001</v>
      </c>
    </row>
    <row r="4" spans="2:3" ht="20.25" customHeight="1">
      <c r="B4" s="56" t="s">
        <v>130</v>
      </c>
      <c r="C4" s="57">
        <v>508007</v>
      </c>
    </row>
    <row r="5" spans="2:3" ht="20.25" customHeight="1">
      <c r="B5" s="56" t="s">
        <v>131</v>
      </c>
      <c r="C5" s="57">
        <v>508008</v>
      </c>
    </row>
    <row r="6" spans="2:3" ht="20.25" customHeight="1">
      <c r="B6" s="56" t="s">
        <v>132</v>
      </c>
      <c r="C6" s="57">
        <v>508009</v>
      </c>
    </row>
    <row r="7" spans="2:3" ht="20.25" customHeight="1">
      <c r="B7" s="56" t="s">
        <v>133</v>
      </c>
      <c r="C7" s="57">
        <v>508038</v>
      </c>
    </row>
    <row r="8" spans="2:3" ht="20.25" customHeight="1">
      <c r="B8" s="56" t="s">
        <v>134</v>
      </c>
      <c r="C8" s="57">
        <v>508010</v>
      </c>
    </row>
    <row r="9" spans="2:3" ht="20.25" customHeight="1">
      <c r="B9" s="56" t="s">
        <v>135</v>
      </c>
      <c r="C9" s="57">
        <v>508028</v>
      </c>
    </row>
    <row r="10" spans="2:3" ht="20.25" customHeight="1">
      <c r="B10" s="56" t="s">
        <v>136</v>
      </c>
      <c r="C10" s="57">
        <v>508036</v>
      </c>
    </row>
    <row r="11" spans="2:3" ht="20.25" customHeight="1">
      <c r="B11" s="56" t="s">
        <v>137</v>
      </c>
      <c r="C11" s="57">
        <v>508011</v>
      </c>
    </row>
    <row r="12" spans="2:3" ht="20.25" customHeight="1">
      <c r="B12" s="56" t="s">
        <v>138</v>
      </c>
      <c r="C12" s="57">
        <v>508012</v>
      </c>
    </row>
    <row r="13" spans="2:3" ht="20.25" customHeight="1">
      <c r="B13" s="56" t="s">
        <v>139</v>
      </c>
      <c r="C13" s="57">
        <v>508013</v>
      </c>
    </row>
    <row r="14" spans="2:3" ht="20.25" customHeight="1">
      <c r="B14" s="56" t="s">
        <v>140</v>
      </c>
      <c r="C14" s="57">
        <v>508014</v>
      </c>
    </row>
    <row r="15" spans="2:3" ht="20.25" customHeight="1">
      <c r="B15" s="56" t="s">
        <v>141</v>
      </c>
      <c r="C15" s="57">
        <v>508045</v>
      </c>
    </row>
    <row r="16" spans="2:3" ht="20.25" customHeight="1">
      <c r="B16" s="56" t="s">
        <v>142</v>
      </c>
      <c r="C16" s="58">
        <v>508029</v>
      </c>
    </row>
    <row r="17" spans="2:3" ht="20.25" customHeight="1">
      <c r="B17" s="56" t="s">
        <v>143</v>
      </c>
      <c r="C17" s="57">
        <v>508015</v>
      </c>
    </row>
    <row r="18" spans="2:3" ht="20.25" customHeight="1">
      <c r="B18" s="56" t="s">
        <v>144</v>
      </c>
      <c r="C18" s="57">
        <v>508016</v>
      </c>
    </row>
    <row r="19" spans="2:3" ht="20.25" customHeight="1">
      <c r="B19" s="56" t="s">
        <v>145</v>
      </c>
      <c r="C19" s="57">
        <v>508034</v>
      </c>
    </row>
    <row r="20" spans="2:3" ht="20.25" customHeight="1">
      <c r="B20" s="56" t="s">
        <v>146</v>
      </c>
      <c r="C20" s="57">
        <v>508017</v>
      </c>
    </row>
    <row r="21" spans="2:3" ht="20.25" customHeight="1">
      <c r="B21" s="56" t="s">
        <v>147</v>
      </c>
      <c r="C21" s="57">
        <v>508032</v>
      </c>
    </row>
    <row r="22" spans="2:3" ht="20.25" customHeight="1">
      <c r="B22" s="56" t="s">
        <v>148</v>
      </c>
      <c r="C22" s="57">
        <v>508033</v>
      </c>
    </row>
    <row r="23" spans="2:3" ht="20.25" customHeight="1">
      <c r="B23" s="56" t="s">
        <v>149</v>
      </c>
      <c r="C23" s="57">
        <v>508018</v>
      </c>
    </row>
    <row r="24" spans="2:3" ht="20.25" customHeight="1">
      <c r="B24" s="56" t="s">
        <v>150</v>
      </c>
      <c r="C24" s="57">
        <v>508019</v>
      </c>
    </row>
    <row r="25" spans="2:3" ht="20.25" customHeight="1">
      <c r="B25" s="56" t="s">
        <v>151</v>
      </c>
      <c r="C25" s="57">
        <v>508021</v>
      </c>
    </row>
    <row r="26" spans="2:3" ht="20.25" customHeight="1">
      <c r="B26" s="56" t="s">
        <v>152</v>
      </c>
      <c r="C26" s="57">
        <v>508022</v>
      </c>
    </row>
    <row r="27" spans="2:3" ht="20.25" customHeight="1">
      <c r="B27" s="56" t="s">
        <v>153</v>
      </c>
      <c r="C27" s="57">
        <v>508023</v>
      </c>
    </row>
    <row r="28" spans="2:3" ht="20.25" customHeight="1">
      <c r="B28" s="56" t="s">
        <v>154</v>
      </c>
      <c r="C28" s="57">
        <v>508024</v>
      </c>
    </row>
    <row r="29" spans="2:3" ht="20.25" customHeight="1">
      <c r="B29" s="56" t="s">
        <v>155</v>
      </c>
      <c r="C29" s="57">
        <v>508042</v>
      </c>
    </row>
    <row r="30" spans="2:3" ht="20.25" customHeight="1">
      <c r="B30" s="56" t="s">
        <v>156</v>
      </c>
      <c r="C30" s="57">
        <v>508025</v>
      </c>
    </row>
    <row r="31" spans="2:3" ht="20.25" customHeight="1">
      <c r="B31" s="56" t="s">
        <v>157</v>
      </c>
      <c r="C31" s="57">
        <v>508026</v>
      </c>
    </row>
    <row r="32" spans="2:3" ht="20.25" customHeight="1" thickBot="1">
      <c r="B32" s="59" t="s">
        <v>158</v>
      </c>
      <c r="C32" s="60">
        <v>508044</v>
      </c>
    </row>
    <row r="33" spans="2:3" ht="20.25" customHeight="1">
      <c r="B33" s="61"/>
      <c r="C33" s="61"/>
    </row>
    <row r="34" spans="2:3" ht="20.25" customHeight="1">
      <c r="B34" s="61"/>
      <c r="C34" s="61"/>
    </row>
    <row r="35" spans="2:3" ht="20.25" customHeight="1">
      <c r="B35" s="61"/>
      <c r="C35" s="61"/>
    </row>
    <row r="36" spans="2:3" ht="20.25" customHeight="1">
      <c r="B36" s="61"/>
      <c r="C36" s="61"/>
    </row>
    <row r="37" spans="2:3" ht="20.25" customHeight="1">
      <c r="B37" s="61"/>
      <c r="C37" s="61"/>
    </row>
    <row r="38" spans="2:3" ht="20.25" customHeight="1">
      <c r="B38" s="61"/>
      <c r="C38" s="61"/>
    </row>
    <row r="39" spans="2:3" ht="20.25" customHeight="1">
      <c r="B39" s="61"/>
      <c r="C39" s="61"/>
    </row>
    <row r="40" spans="2:3" ht="20.25" customHeight="1">
      <c r="B40" s="61"/>
      <c r="C40" s="61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</dc:creator>
  <cp:keywords/>
  <dc:description/>
  <cp:lastModifiedBy>Gerhard</cp:lastModifiedBy>
  <cp:lastPrinted>2016-06-04T15:24:05Z</cp:lastPrinted>
  <dcterms:created xsi:type="dcterms:W3CDTF">2016-06-04T12:46:29Z</dcterms:created>
  <dcterms:modified xsi:type="dcterms:W3CDTF">2016-06-08T11:56:09Z</dcterms:modified>
  <cp:category/>
  <cp:version/>
  <cp:contentType/>
  <cp:contentStatus/>
</cp:coreProperties>
</file>