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27315" windowHeight="13860" activeTab="0"/>
  </bookViews>
  <sheets>
    <sheet name="Hilfe" sheetId="1" r:id="rId1"/>
    <sheet name="4g4 Q" sheetId="2" r:id="rId2"/>
    <sheet name="4g3 Q" sheetId="3" r:id="rId3"/>
    <sheet name="3g4 Q" sheetId="4" r:id="rId4"/>
    <sheet name="3g3 Q" sheetId="5" r:id="rId5"/>
    <sheet name="Vereins-Nr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Tab1" localSheetId="4">[1]!TAB10SAISON</definedName>
    <definedName name="__Tab1" localSheetId="3">[1]!TAB10SAISON</definedName>
    <definedName name="__Tab1" localSheetId="2">[1]!TAB10SAISON</definedName>
    <definedName name="__Tab1" localSheetId="1">[1]!TAB10SAISON</definedName>
    <definedName name="__Tab1" localSheetId="0">[1]!TAB10SAISON</definedName>
    <definedName name="__Tab1">[1]!TAB10SAISON</definedName>
    <definedName name="__Tab111" localSheetId="4">[1]!TAB10SaisonAuswärtsspiele</definedName>
    <definedName name="__Tab111" localSheetId="3">[1]!TAB10SaisonAuswärtsspiele</definedName>
    <definedName name="__Tab111" localSheetId="2">[1]!TAB10SaisonAuswärtsspiele</definedName>
    <definedName name="__Tab111" localSheetId="1">[1]!TAB10SaisonAuswärtsspiele</definedName>
    <definedName name="__Tab111" localSheetId="0">[1]!TAB10SaisonAuswärtsspiele</definedName>
    <definedName name="__Tab111">[1]!TAB10SaisonAuswärtsspiele</definedName>
    <definedName name="_Tab1" localSheetId="0">[1]!TAB10SAISON</definedName>
    <definedName name="_Tab1">[1]!TAB10SAISON</definedName>
    <definedName name="_Tab111" localSheetId="0">[1]!TAB10SaisonAuswärtsspiele</definedName>
    <definedName name="_Tab111">[1]!TAB10SaisonAuswärtsspiele</definedName>
    <definedName name="aaaaaaaaa" localSheetId="4">'3g3 Q'!aaaaaaaaa</definedName>
    <definedName name="aaaaaaaaa" localSheetId="3">'3g4 Q'!aaaaaaaaa</definedName>
    <definedName name="aaaaaaaaa" localSheetId="2">'4g3 Q'!aaaaaaaaa</definedName>
    <definedName name="aaaaaaaaa" localSheetId="5">'Vereins-Nr.'!aaaaaaaaa</definedName>
    <definedName name="aaaaaaaaa">[0]!aaaaaaaaa</definedName>
    <definedName name="Achter" localSheetId="0">[2]!Achter</definedName>
    <definedName name="Achter">[2]!Achter</definedName>
    <definedName name="AuswärtsspielBuchenSechser" localSheetId="4">[3]!AuswärtsspielBuchenSechser</definedName>
    <definedName name="AuswärtsspielBuchenSechser" localSheetId="3">[3]!AuswärtsspielBuchenSechser</definedName>
    <definedName name="AuswärtsspielBuchenSechser" localSheetId="2">[3]!AuswärtsspielBuchenSechser</definedName>
    <definedName name="AuswärtsspielBuchenSechser" localSheetId="1">[3]!AuswärtsspielBuchenSechser</definedName>
    <definedName name="AuswärtsspielBuchenSechser" localSheetId="0">[3]!AuswärtsspielBuchenSechser</definedName>
    <definedName name="AuswärtsspielBuchenSechser">[3]!AuswärtsspielBuchenSechser</definedName>
    <definedName name="B" localSheetId="0">[4]!B</definedName>
    <definedName name="B">[4]!B</definedName>
    <definedName name="ddddddd" localSheetId="4">'3g3 Q'!ddddddd</definedName>
    <definedName name="ddddddd" localSheetId="3">'3g4 Q'!ddddddd</definedName>
    <definedName name="ddddddd" localSheetId="2">'4g3 Q'!ddddddd</definedName>
    <definedName name="ddddddd" localSheetId="5">'Vereins-Nr.'!ddddddd</definedName>
    <definedName name="ddddddd">[0]!ddddddd</definedName>
    <definedName name="dddddddd" localSheetId="4">'3g3 Q'!dddddddd</definedName>
    <definedName name="dddddddd" localSheetId="3">'3g4 Q'!dddddddd</definedName>
    <definedName name="dddddddd" localSheetId="2">'4g3 Q'!dddddddd</definedName>
    <definedName name="dddddddd" localSheetId="5">'Vereins-Nr.'!dddddddd</definedName>
    <definedName name="dddddddd">[0]!dddddddd</definedName>
    <definedName name="DruckR1" localSheetId="4">'3g3 Q'!DruckR1</definedName>
    <definedName name="DruckR1" localSheetId="3">'3g4 Q'!DruckR1</definedName>
    <definedName name="DruckR1" localSheetId="2">'4g3 Q'!DruckR1</definedName>
    <definedName name="DruckR1" localSheetId="5">'Vereins-Nr.'!DruckR1</definedName>
    <definedName name="DruckR1">[0]!DruckR1</definedName>
    <definedName name="DruckR2" localSheetId="4">'3g3 Q'!DruckR2</definedName>
    <definedName name="DruckR2" localSheetId="3">'3g4 Q'!DruckR2</definedName>
    <definedName name="DruckR2" localSheetId="2">'4g3 Q'!DruckR2</definedName>
    <definedName name="DruckR2" localSheetId="5">'Vereins-Nr.'!DruckR2</definedName>
    <definedName name="DruckR2">[0]!DruckR2</definedName>
    <definedName name="DruckR3" localSheetId="4">'3g3 Q'!DruckR3</definedName>
    <definedName name="DruckR3" localSheetId="3">'3g4 Q'!DruckR3</definedName>
    <definedName name="DruckR3" localSheetId="2">'4g3 Q'!DruckR3</definedName>
    <definedName name="DruckR3" localSheetId="5">'Vereins-Nr.'!DruckR3</definedName>
    <definedName name="DruckR3">[0]!DruckR3</definedName>
    <definedName name="DruckR4" localSheetId="4">'3g3 Q'!DruckR4</definedName>
    <definedName name="DruckR4" localSheetId="3">'3g4 Q'!DruckR4</definedName>
    <definedName name="DruckR4" localSheetId="2">'4g3 Q'!DruckR4</definedName>
    <definedName name="DruckR4" localSheetId="5">'Vereins-Nr.'!DruckR4</definedName>
    <definedName name="DruckR4">[0]!DruckR4</definedName>
    <definedName name="DruckR5" localSheetId="4">'3g3 Q'!DruckR5</definedName>
    <definedName name="DruckR5" localSheetId="3">'3g4 Q'!DruckR5</definedName>
    <definedName name="DruckR5" localSheetId="2">'4g3 Q'!DruckR5</definedName>
    <definedName name="DruckR5" localSheetId="5">'Vereins-Nr.'!DruckR5</definedName>
    <definedName name="DruckR5">[0]!DruckR5</definedName>
    <definedName name="DruckR6" localSheetId="4">'3g3 Q'!DruckR6</definedName>
    <definedName name="DruckR6" localSheetId="3">'3g4 Q'!DruckR6</definedName>
    <definedName name="DruckR6" localSheetId="2">'4g3 Q'!DruckR6</definedName>
    <definedName name="DruckR6" localSheetId="5">'Vereins-Nr.'!DruckR6</definedName>
    <definedName name="DruckR6">[0]!DruckR6</definedName>
    <definedName name="DruckR7" localSheetId="4">'3g3 Q'!DruckR7</definedName>
    <definedName name="DruckR7" localSheetId="3">'3g4 Q'!DruckR7</definedName>
    <definedName name="DruckR7" localSheetId="2">'4g3 Q'!DruckR7</definedName>
    <definedName name="DruckR7" localSheetId="5">'Vereins-Nr.'!DruckR7</definedName>
    <definedName name="DruckR7">[0]!DruckR7</definedName>
    <definedName name="ErstelleDruckSechser" localSheetId="4">[3]!ErstelleDruckSechser</definedName>
    <definedName name="ErstelleDruckSechser" localSheetId="3">[3]!ErstelleDruckSechser</definedName>
    <definedName name="ErstelleDruckSechser" localSheetId="2">[3]!ErstelleDruckSechser</definedName>
    <definedName name="ErstelleDruckSechser" localSheetId="1">[3]!ErstelleDruckSechser</definedName>
    <definedName name="ErstelleDruckSechser" localSheetId="0">[3]!ErstelleDruckSechser</definedName>
    <definedName name="ErstelleDruckSechser">[3]!ErstelleDruckSechser</definedName>
    <definedName name="GehenvonTabellensortierungzuAusdruck" localSheetId="0">[5]!GehenvonTabellensortierungzuAusdruck</definedName>
    <definedName name="GehenvonTabellensortierungzuAusdruck">[5]!GehenvonTabellensortierungzuAusdruck</definedName>
    <definedName name="GehevonderTabSortzumAusdruck" localSheetId="0">[6]!GehevonderTabSortzumAusdruck</definedName>
    <definedName name="GehevonderTabSortzumAusdruck">[6]!GehevonderTabSortzumAusdruck</definedName>
    <definedName name="GehevonSchirizettelausdrucknachA" localSheetId="0">[6]!GehevonSchirizettelausdrucknachA</definedName>
    <definedName name="GehevonSchirizettelausdrucknachA">[6]!GehevonSchirizettelausdrucknachA</definedName>
    <definedName name="GehevonSZzuAusdruck" localSheetId="0">[7]!GehevonSZzuAusdruck</definedName>
    <definedName name="GehevonSZzuAusdruck">[7]!GehevonSZzuAusdruck</definedName>
    <definedName name="GehezuA1" localSheetId="4">[3]!GehezuA1</definedName>
    <definedName name="GehezuA1" localSheetId="3">[3]!GehezuA1</definedName>
    <definedName name="GehezuA1" localSheetId="2">[3]!GehezuA1</definedName>
    <definedName name="GehezuA1" localSheetId="1">[3]!GehezuA1</definedName>
    <definedName name="GehezuA1" localSheetId="0">[3]!GehezuA1</definedName>
    <definedName name="GehezuA1">[3]!GehezuA1</definedName>
    <definedName name="Gerhard" localSheetId="4">[1]!TAB10VRHeimspiele</definedName>
    <definedName name="Gerhard" localSheetId="3">[1]!TAB10VRHeimspiele</definedName>
    <definedName name="Gerhard" localSheetId="2">[1]!TAB10VRHeimspiele</definedName>
    <definedName name="Gerhard" localSheetId="1">[1]!TAB10VRHeimspiele</definedName>
    <definedName name="Gerhard" localSheetId="0">[1]!TAB10VRHeimspiele</definedName>
    <definedName name="Gerhard">[1]!TAB10VRHeimspiele</definedName>
    <definedName name="GruppeA" localSheetId="0">[4]!GruppeA</definedName>
    <definedName name="GruppeA">[4]!GruppeA</definedName>
    <definedName name="GruppeC" localSheetId="0">[4]!GruppeC</definedName>
    <definedName name="GruppeC">[4]!GruppeC</definedName>
    <definedName name="GruppeD" localSheetId="0">[4]!GruppeD</definedName>
    <definedName name="GruppeD">[4]!GruppeD</definedName>
    <definedName name="HeimspielBuchenSechser" localSheetId="4">[3]!HeimspielBuchenSechser</definedName>
    <definedName name="HeimspielBuchenSechser" localSheetId="3">[3]!HeimspielBuchenSechser</definedName>
    <definedName name="HeimspielBuchenSechser" localSheetId="2">[3]!HeimspielBuchenSechser</definedName>
    <definedName name="HeimspielBuchenSechser" localSheetId="1">[3]!HeimspielBuchenSechser</definedName>
    <definedName name="HeimspielBuchenSechser" localSheetId="0">[3]!HeimspielBuchenSechser</definedName>
    <definedName name="HeimspielBuchenSechser">[3]!HeimspielBuchenSechser</definedName>
    <definedName name="Interface" localSheetId="4">[3]!Interface</definedName>
    <definedName name="Interface" localSheetId="3">[3]!Interface</definedName>
    <definedName name="Interface" localSheetId="2">[3]!Interface</definedName>
    <definedName name="Interface" localSheetId="1">[3]!Interface</definedName>
    <definedName name="Interface" localSheetId="0">[3]!Interface</definedName>
    <definedName name="Interface">[3]!Interface</definedName>
    <definedName name="Keinname" localSheetId="4">'3g3 Q'!Keinname</definedName>
    <definedName name="Keinname" localSheetId="3">'3g4 Q'!Keinname</definedName>
    <definedName name="Keinname" localSheetId="2">'4g3 Q'!Keinname</definedName>
    <definedName name="Keinname" localSheetId="5">'Vereins-Nr.'!Keinname</definedName>
    <definedName name="Keinname">[0]!Keinname</definedName>
    <definedName name="KKK" localSheetId="4">'3g3 Q'!KKK</definedName>
    <definedName name="KKK" localSheetId="3">'3g4 Q'!KKK</definedName>
    <definedName name="KKK" localSheetId="2">'4g3 Q'!KKK</definedName>
    <definedName name="KKK" localSheetId="5">'Vereins-Nr.'!KKK</definedName>
    <definedName name="KKK">[0]!KKK</definedName>
    <definedName name="LöscheDatenSpielformularSechser" localSheetId="4">[3]!LöscheDatenSpielformularSechser</definedName>
    <definedName name="LöscheDatenSpielformularSechser" localSheetId="3">[3]!LöscheDatenSpielformularSechser</definedName>
    <definedName name="LöscheDatenSpielformularSechser" localSheetId="2">[3]!LöscheDatenSpielformularSechser</definedName>
    <definedName name="LöscheDatenSpielformularSechser" localSheetId="1">[3]!LöscheDatenSpielformularSechser</definedName>
    <definedName name="LöscheDatenSpielformularSechser" localSheetId="0">[3]!LöscheDatenSpielformularSechser</definedName>
    <definedName name="LöscheDatenSpielformularSechser">[3]!LöscheDatenSpielformularSechser</definedName>
    <definedName name="SortierenGruppeA8" localSheetId="0">[8]!SortierenGruppeA8</definedName>
    <definedName name="SortierenGruppeA8">[8]!SortierenGruppeA8</definedName>
    <definedName name="Spielformular">'[9]SpielformularJugend'!$A$45:$B$45,'[9]SpielformularJugend'!$B$23:$Q$43,'[9]SpielformularJugend'!$A$1:$J$20</definedName>
    <definedName name="TAB10RRAuswärtsspiele" localSheetId="4">[10]!TAB10RRAuswärtsspiele</definedName>
    <definedName name="TAB10RRAuswärtsspiele" localSheetId="3">[10]!TAB10RRAuswärtsspiele</definedName>
    <definedName name="TAB10RRAuswärtsspiele" localSheetId="2">[10]!TAB10RRAuswärtsspiele</definedName>
    <definedName name="TAB10RRAuswärtsspiele" localSheetId="1">[10]!TAB10RRAuswärtsspiele</definedName>
    <definedName name="TAB10RRAuswärtsspiele" localSheetId="0">[10]!TAB10RRAuswärtsspiele</definedName>
    <definedName name="TAB10RRAuswärtsspiele">[10]!TAB10RRAuswärtsspiele</definedName>
    <definedName name="Tab10RRHeimspiele" localSheetId="4">[10]!Tab10RRHeimspiele</definedName>
    <definedName name="Tab10RRHeimspiele" localSheetId="3">[10]!Tab10RRHeimspiele</definedName>
    <definedName name="Tab10RRHeimspiele" localSheetId="2">[10]!Tab10RRHeimspiele</definedName>
    <definedName name="Tab10RRHeimspiele" localSheetId="1">[10]!Tab10RRHeimspiele</definedName>
    <definedName name="Tab10RRHeimspiele" localSheetId="0">[10]!Tab10RRHeimspiele</definedName>
    <definedName name="Tab10RRHeimspiele">[10]!Tab10RRHeimspiele</definedName>
    <definedName name="TAB10Rückrunde" localSheetId="4">[10]!TAB10Rückrunde</definedName>
    <definedName name="TAB10Rückrunde" localSheetId="3">[10]!TAB10Rückrunde</definedName>
    <definedName name="TAB10Rückrunde" localSheetId="2">[10]!TAB10Rückrunde</definedName>
    <definedName name="TAB10Rückrunde" localSheetId="1">[10]!TAB10Rückrunde</definedName>
    <definedName name="TAB10Rückrunde" localSheetId="0">[10]!TAB10Rückrunde</definedName>
    <definedName name="TAB10Rückrunde">[10]!TAB10Rückrunde</definedName>
    <definedName name="TAB10SAISON" localSheetId="4">[10]!TAB10SAISON</definedName>
    <definedName name="TAB10SAISON" localSheetId="3">[10]!TAB10SAISON</definedName>
    <definedName name="TAB10SAISON" localSheetId="2">[10]!TAB10SAISON</definedName>
    <definedName name="TAB10SAISON" localSheetId="1">[10]!TAB10SAISON</definedName>
    <definedName name="TAB10SAISON" localSheetId="0">[10]!TAB10SAISON</definedName>
    <definedName name="TAB10SAISON">[10]!TAB10SAISON</definedName>
    <definedName name="TAB10SaisonAuswärtsspiele" localSheetId="4">[10]!TAB10SaisonAuswärtsspiele</definedName>
    <definedName name="TAB10SaisonAuswärtsspiele" localSheetId="3">[10]!TAB10SaisonAuswärtsspiele</definedName>
    <definedName name="TAB10SaisonAuswärtsspiele" localSheetId="2">[10]!TAB10SaisonAuswärtsspiele</definedName>
    <definedName name="TAB10SaisonAuswärtsspiele" localSheetId="1">[10]!TAB10SaisonAuswärtsspiele</definedName>
    <definedName name="TAB10SaisonAuswärtsspiele" localSheetId="0">[10]!TAB10SaisonAuswärtsspiele</definedName>
    <definedName name="TAB10SaisonAuswärtsspiele">[10]!TAB10SaisonAuswärtsspiele</definedName>
    <definedName name="TAB10SaisonHeimspiele" localSheetId="4">[10]!TAB10SaisonHeimspiele</definedName>
    <definedName name="TAB10SaisonHeimspiele" localSheetId="3">[10]!TAB10SaisonHeimspiele</definedName>
    <definedName name="TAB10SaisonHeimspiele" localSheetId="2">[10]!TAB10SaisonHeimspiele</definedName>
    <definedName name="TAB10SaisonHeimspiele" localSheetId="1">[10]!TAB10SaisonHeimspiele</definedName>
    <definedName name="TAB10SaisonHeimspiele" localSheetId="0">[10]!TAB10SaisonHeimspiele</definedName>
    <definedName name="TAB10SaisonHeimspiele">[10]!TAB10SaisonHeimspiele</definedName>
    <definedName name="Tab10Vorrunde" localSheetId="4">[11]!Tab10Vorrunde</definedName>
    <definedName name="Tab10Vorrunde" localSheetId="3">[11]!Tab10Vorrunde</definedName>
    <definedName name="Tab10Vorrunde" localSheetId="2">[11]!Tab10Vorrunde</definedName>
    <definedName name="Tab10Vorrunde" localSheetId="1">[11]!Tab10Vorrunde</definedName>
    <definedName name="Tab10Vorrunde" localSheetId="0">[11]!Tab10Vorrunde</definedName>
    <definedName name="Tab10Vorrunde">[11]!Tab10Vorrunde</definedName>
    <definedName name="TAB10VRAuswärtsspiele" localSheetId="4">[10]!TAB10VRAuswärtsspiele</definedName>
    <definedName name="TAB10VRAuswärtsspiele" localSheetId="3">[10]!TAB10VRAuswärtsspiele</definedName>
    <definedName name="TAB10VRAuswärtsspiele" localSheetId="2">[10]!TAB10VRAuswärtsspiele</definedName>
    <definedName name="TAB10VRAuswärtsspiele" localSheetId="1">[10]!TAB10VRAuswärtsspiele</definedName>
    <definedName name="TAB10VRAuswärtsspiele" localSheetId="0">[10]!TAB10VRAuswärtsspiele</definedName>
    <definedName name="TAB10VRAuswärtsspiele">[10]!TAB10VRAuswärtsspiele</definedName>
    <definedName name="TAB10VRHeimspiele" localSheetId="4">[10]!TAB10VRHeimspiele</definedName>
    <definedName name="TAB10VRHeimspiele" localSheetId="3">[10]!TAB10VRHeimspiele</definedName>
    <definedName name="TAB10VRHeimspiele" localSheetId="2">[10]!TAB10VRHeimspiele</definedName>
    <definedName name="TAB10VRHeimspiele" localSheetId="1">[10]!TAB10VRHeimspiele</definedName>
    <definedName name="TAB10VRHeimspiele" localSheetId="0">[10]!TAB10VRHeimspiele</definedName>
    <definedName name="TAB10VRHeimspiele">[10]!TAB10VRHeimspiele</definedName>
    <definedName name="Tabellendruck1" localSheetId="4">'3g3 Q'!Tabellendruck1</definedName>
    <definedName name="Tabellendruck1" localSheetId="3">'3g4 Q'!Tabellendruck1</definedName>
    <definedName name="Tabellendruck1" localSheetId="2">'4g3 Q'!Tabellendruck1</definedName>
    <definedName name="Tabellendruck1" localSheetId="5">'Vereins-Nr.'!Tabellendruck1</definedName>
    <definedName name="Tabellendruck1">[0]!Tabellendruck1</definedName>
    <definedName name="Tabellendruck2" localSheetId="4">'3g3 Q'!Tabellendruck2</definedName>
    <definedName name="Tabellendruck2" localSheetId="3">'3g4 Q'!Tabellendruck2</definedName>
    <definedName name="Tabellendruck2" localSheetId="2">'4g3 Q'!Tabellendruck2</definedName>
    <definedName name="Tabellendruck2" localSheetId="5">'Vereins-Nr.'!Tabellendruck2</definedName>
    <definedName name="Tabellendruck2">[0]!Tabellendruck2</definedName>
    <definedName name="Tabellendruck3" localSheetId="4">'3g3 Q'!Tabellendruck3</definedName>
    <definedName name="Tabellendruck3" localSheetId="3">'3g4 Q'!Tabellendruck3</definedName>
    <definedName name="Tabellendruck3" localSheetId="2">'4g3 Q'!Tabellendruck3</definedName>
    <definedName name="Tabellendruck3" localSheetId="5">'Vereins-Nr.'!Tabellendruck3</definedName>
    <definedName name="Tabellendruck3">[0]!Tabellendruck3</definedName>
    <definedName name="Tabellendruck4" localSheetId="4">'3g3 Q'!Tabellendruck4</definedName>
    <definedName name="Tabellendruck4" localSheetId="3">'3g4 Q'!Tabellendruck4</definedName>
    <definedName name="Tabellendruck4" localSheetId="2">'4g3 Q'!Tabellendruck4</definedName>
    <definedName name="Tabellendruck4" localSheetId="5">'Vereins-Nr.'!Tabellendruck4</definedName>
    <definedName name="Tabellendruck4">[0]!Tabellendruck4</definedName>
    <definedName name="Tabellendruck5" localSheetId="4">'3g3 Q'!Tabellendruck5</definedName>
    <definedName name="Tabellendruck5" localSheetId="3">'3g4 Q'!Tabellendruck5</definedName>
    <definedName name="Tabellendruck5" localSheetId="2">'4g3 Q'!Tabellendruck5</definedName>
    <definedName name="Tabellendruck5" localSheetId="5">'Vereins-Nr.'!Tabellendruck5</definedName>
    <definedName name="Tabellendruck5">[0]!Tabellendruck5</definedName>
    <definedName name="Tabellendruck6" localSheetId="4">'3g3 Q'!Tabellendruck6</definedName>
    <definedName name="Tabellendruck6" localSheetId="3">'3g4 Q'!Tabellendruck6</definedName>
    <definedName name="Tabellendruck6" localSheetId="2">'4g3 Q'!Tabellendruck6</definedName>
    <definedName name="Tabellendruck6" localSheetId="5">'Vereins-Nr.'!Tabellendruck6</definedName>
    <definedName name="Tabellendruck6">[0]!Tabellendruck6</definedName>
    <definedName name="Tabellendruck7" localSheetId="4">'3g3 Q'!Tabellendruck7</definedName>
    <definedName name="Tabellendruck7" localSheetId="3">'3g4 Q'!Tabellendruck7</definedName>
    <definedName name="Tabellendruck7" localSheetId="2">'4g3 Q'!Tabellendruck7</definedName>
    <definedName name="Tabellendruck7" localSheetId="5">'Vereins-Nr.'!Tabellendruck7</definedName>
    <definedName name="Tabellendruck7">[0]!Tabellendruck7</definedName>
    <definedName name="TabelleSortierung" localSheetId="4">'3g3 Q'!TabelleSortierung</definedName>
    <definedName name="TabelleSortierung" localSheetId="3">'3g4 Q'!TabelleSortierung</definedName>
    <definedName name="TabelleSortierung" localSheetId="2">'4g3 Q'!TabelleSortierung</definedName>
    <definedName name="TabelleSortierung" localSheetId="5">'Vereins-Nr.'!TabelleSortierung</definedName>
    <definedName name="TabelleSortierung">[0]!TabelleSortierung</definedName>
  </definedNames>
  <calcPr fullCalcOnLoad="1"/>
</workbook>
</file>

<file path=xl/sharedStrings.xml><?xml version="1.0" encoding="utf-8"?>
<sst xmlns="http://schemas.openxmlformats.org/spreadsheetml/2006/main" count="876" uniqueCount="142">
  <si>
    <t>Spielberichts-Formular</t>
  </si>
  <si>
    <t>HERREN</t>
  </si>
  <si>
    <t>-</t>
  </si>
  <si>
    <t>Verbands</t>
  </si>
  <si>
    <t>Mannschaftsspiel</t>
  </si>
  <si>
    <t>Spielklasse :</t>
  </si>
  <si>
    <t>4. Kreisliga Mitte</t>
  </si>
  <si>
    <t>Vorrunde</t>
  </si>
  <si>
    <t>Rückrunde</t>
  </si>
  <si>
    <t>SAISON</t>
  </si>
  <si>
    <t>/</t>
  </si>
  <si>
    <t>X</t>
  </si>
  <si>
    <r>
      <t xml:space="preserve">Mannschaftsaufstellung   -   </t>
    </r>
    <r>
      <rPr>
        <b/>
        <i/>
        <sz val="10"/>
        <color indexed="8"/>
        <rFont val="Arial"/>
        <family val="2"/>
      </rPr>
      <t>Heimverein</t>
    </r>
  </si>
  <si>
    <t>Pos.</t>
  </si>
  <si>
    <r>
      <t xml:space="preserve">Mannschaftsaufstellung   -   </t>
    </r>
    <r>
      <rPr>
        <b/>
        <i/>
        <sz val="10"/>
        <color indexed="8"/>
        <rFont val="Arial"/>
        <family val="2"/>
      </rPr>
      <t>Gastverein</t>
    </r>
  </si>
  <si>
    <t>Spielpaarung</t>
  </si>
  <si>
    <t>Sieger</t>
  </si>
  <si>
    <t>Einzel</t>
  </si>
  <si>
    <t>A1</t>
  </si>
  <si>
    <t>B1</t>
  </si>
  <si>
    <t>:</t>
  </si>
  <si>
    <t>Unentschieden</t>
  </si>
  <si>
    <t>A2</t>
  </si>
  <si>
    <t>B2</t>
  </si>
  <si>
    <t>A3</t>
  </si>
  <si>
    <t>B3</t>
  </si>
  <si>
    <t>Heimverein</t>
  </si>
  <si>
    <t>Gastverein</t>
  </si>
  <si>
    <t>A4</t>
  </si>
  <si>
    <t>B4</t>
  </si>
  <si>
    <t>Vereins-Nr.</t>
  </si>
  <si>
    <r>
      <t xml:space="preserve">( Mannschaft </t>
    </r>
    <r>
      <rPr>
        <b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)</t>
    </r>
  </si>
  <si>
    <r>
      <t xml:space="preserve">( Mannschaft 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)</t>
    </r>
  </si>
  <si>
    <t>Doppel</t>
  </si>
  <si>
    <t>Unterschriften Mannschaftsführer</t>
  </si>
  <si>
    <t>Staffelleiter :</t>
  </si>
  <si>
    <t>0176-46577799</t>
  </si>
  <si>
    <t>matthias.hoeger@ttkreis-bayreuth.de</t>
  </si>
  <si>
    <t>Mannschaftsf. :</t>
  </si>
  <si>
    <t>Bitte zutreffendes Spielsystem ankreuzen</t>
  </si>
  <si>
    <r>
      <rPr>
        <b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 xml:space="preserve"> g </t>
    </r>
    <r>
      <rPr>
        <b/>
        <sz val="9"/>
        <color indexed="8"/>
        <rFont val="Arial"/>
        <family val="2"/>
      </rPr>
      <t>4</t>
    </r>
  </si>
  <si>
    <r>
      <rPr>
        <b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 xml:space="preserve"> g </t>
    </r>
    <r>
      <rPr>
        <b/>
        <sz val="9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</si>
  <si>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g </t>
    </r>
    <r>
      <rPr>
        <b/>
        <sz val="9"/>
        <color indexed="8"/>
        <rFont val="Arial"/>
        <family val="2"/>
      </rPr>
      <t>4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</si>
  <si>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g </t>
    </r>
    <r>
      <rPr>
        <b/>
        <sz val="9"/>
        <color indexed="8"/>
        <rFont val="Arial"/>
        <family val="2"/>
      </rPr>
      <t>3</t>
    </r>
  </si>
  <si>
    <r>
      <t>Heimverein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( Mannschaft </t>
    </r>
    <r>
      <rPr>
        <b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)</t>
    </r>
  </si>
  <si>
    <r>
      <t xml:space="preserve">Gastverein </t>
    </r>
    <r>
      <rPr>
        <sz val="8"/>
        <color indexed="8"/>
        <rFont val="Arial"/>
        <family val="2"/>
      </rPr>
      <t xml:space="preserve">( Mannschaft </t>
    </r>
    <r>
      <rPr>
        <b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)</t>
    </r>
  </si>
  <si>
    <t>1. Satz</t>
  </si>
  <si>
    <t>2. Satz</t>
  </si>
  <si>
    <t>3. Satz</t>
  </si>
  <si>
    <t>4. Satz</t>
  </si>
  <si>
    <t>5. Satz</t>
  </si>
  <si>
    <t>SÄTZE</t>
  </si>
  <si>
    <t>SPIELE</t>
  </si>
  <si>
    <t>D</t>
  </si>
  <si>
    <t>A1-B1</t>
  </si>
  <si>
    <t>A2-B2</t>
  </si>
  <si>
    <t>E</t>
  </si>
  <si>
    <t>A3-B3</t>
  </si>
  <si>
    <t>A1-B2</t>
  </si>
  <si>
    <t>A2-B1</t>
  </si>
  <si>
    <t>A3-B2</t>
  </si>
  <si>
    <t>A4-B2</t>
  </si>
  <si>
    <t>A2-B4</t>
  </si>
  <si>
    <t>A2-B3</t>
  </si>
  <si>
    <t>A4-B4</t>
  </si>
  <si>
    <t>A4-B3</t>
  </si>
  <si>
    <t>A3-B4</t>
  </si>
  <si>
    <t>A1-B3</t>
  </si>
  <si>
    <t>A3-B1</t>
  </si>
  <si>
    <t>Spielort :</t>
  </si>
  <si>
    <t>Spielbeginn :</t>
  </si>
  <si>
    <t>Uhr</t>
  </si>
  <si>
    <t>Heim</t>
  </si>
  <si>
    <t>Gast</t>
  </si>
  <si>
    <t xml:space="preserve"> kein Protest</t>
  </si>
  <si>
    <t>Bälle</t>
  </si>
  <si>
    <t>Datum :</t>
  </si>
  <si>
    <t>Spielende :</t>
  </si>
  <si>
    <t>Spiele</t>
  </si>
  <si>
    <t>und</t>
  </si>
  <si>
    <t>Sätze</t>
  </si>
  <si>
    <t xml:space="preserve"> Protest - siehe Anlage</t>
  </si>
  <si>
    <t>creadet by Gerhard Nidetzky</t>
  </si>
  <si>
    <t>In den Mannschaftsaufstellungen sind die nicht zu benutzenden Eintragungsfelder grau markiert</t>
  </si>
  <si>
    <t>Name - Adresse - Heimmannschaftsführer</t>
  </si>
  <si>
    <t>0000-1111111</t>
  </si>
  <si>
    <t>emai@mfheim.de</t>
  </si>
  <si>
    <r>
      <rPr>
        <sz val="8"/>
        <color indexed="8"/>
        <rFont val="Arial"/>
        <family val="2"/>
      </rPr>
      <t>Matthias Höger - Erlenweg 8 - 86697 Unterhausen</t>
    </r>
  </si>
  <si>
    <t>daheim</t>
  </si>
  <si>
    <t>AA</t>
  </si>
  <si>
    <t>BB</t>
  </si>
  <si>
    <t>CC</t>
  </si>
  <si>
    <t>DD</t>
  </si>
  <si>
    <t>EE / FF</t>
  </si>
  <si>
    <t>GG / HH</t>
  </si>
  <si>
    <t>In den</t>
  </si>
  <si>
    <t>gelb markierten Zellen</t>
  </si>
  <si>
    <t>müssen Eintragungen</t>
  </si>
  <si>
    <t>vorgenommen werden</t>
  </si>
  <si>
    <t>Rest wird automatisch erledigt</t>
  </si>
  <si>
    <t>Alle Stammdaten werden</t>
  </si>
  <si>
    <t>aus "4g4" übernommen</t>
  </si>
  <si>
    <t>und erscheinen dann auch</t>
  </si>
  <si>
    <t>in den anderen 4 Dateien</t>
  </si>
  <si>
    <t>zu nutzende, notwendige Datei</t>
  </si>
  <si>
    <t>innerhalb dieses Tabellenblattes</t>
  </si>
  <si>
    <t>zu "verschieben / kopieren"</t>
  </si>
  <si>
    <t>oder zu jedem neuen Spiel</t>
  </si>
  <si>
    <t>die Gesamtdatei zu kopieren !</t>
  </si>
  <si>
    <t>es empfielt sich die jeweils die</t>
  </si>
  <si>
    <t>Verein</t>
  </si>
  <si>
    <t>Ver.-Nr.</t>
  </si>
  <si>
    <t xml:space="preserve"> SC  Altenplos</t>
  </si>
  <si>
    <t xml:space="preserve"> 1. FC  Bayreuth</t>
  </si>
  <si>
    <t xml:space="preserve"> SC  Raiffeisen  Bayreuth</t>
  </si>
  <si>
    <t xml:space="preserve"> TSV  Bindlach</t>
  </si>
  <si>
    <t xml:space="preserve"> TSV  Bischofsgrün</t>
  </si>
  <si>
    <t xml:space="preserve"> TTC  Creußen</t>
  </si>
  <si>
    <t xml:space="preserve"> TSV  Donndorf  Eckersdorf</t>
  </si>
  <si>
    <t xml:space="preserve"> SV  1921  Heinersreuth</t>
  </si>
  <si>
    <t xml:space="preserve"> ASV  Hollfeld</t>
  </si>
  <si>
    <t xml:space="preserve"> TSV  Kirchenlaibach</t>
  </si>
  <si>
    <t xml:space="preserve"> ATS  Kulmbach</t>
  </si>
  <si>
    <t xml:space="preserve"> Post  SV  Kulmbach</t>
  </si>
  <si>
    <t xml:space="preserve"> SSV  Kirchenpingarten</t>
  </si>
  <si>
    <t xml:space="preserve"> SV  Lanzendorf</t>
  </si>
  <si>
    <t xml:space="preserve"> TTC  Mainleus</t>
  </si>
  <si>
    <t xml:space="preserve"> TV  Marktleugast</t>
  </si>
  <si>
    <t xml:space="preserve"> TSV  Mistelbach</t>
  </si>
  <si>
    <t xml:space="preserve"> SV  Mistelgau</t>
  </si>
  <si>
    <t xml:space="preserve"> ASV  Nemmersdorf</t>
  </si>
  <si>
    <t xml:space="preserve"> SV  Neunkirchen  a. Main</t>
  </si>
  <si>
    <t xml:space="preserve"> TSV  Obernsees</t>
  </si>
  <si>
    <t xml:space="preserve"> SV  Glückauf  Pegnitz</t>
  </si>
  <si>
    <t xml:space="preserve"> TSC  Pottenstein</t>
  </si>
  <si>
    <t xml:space="preserve"> TTC  Rugendorf</t>
  </si>
  <si>
    <t xml:space="preserve"> TSV  Stadtsteinach</t>
  </si>
  <si>
    <t xml:space="preserve"> TSV  Thurnau</t>
  </si>
  <si>
    <t xml:space="preserve"> TTC  Trebgast / Neuenmarkt</t>
  </si>
  <si>
    <t xml:space="preserve"> SV  Weidenberg</t>
  </si>
  <si>
    <t xml:space="preserve"> TTC  Willmersreuth</t>
  </si>
  <si>
    <t xml:space="preserve"> SpVgg  Wonsees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</si>
</sst>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;;"/>
    <numFmt numFmtId="165" formatCode="000;;"/>
    <numFmt numFmtId="166" formatCode="_-* #,##0.00\ [$€-1]_-;\-* #,##0.00\ [$€-1]_-;_-* &quot;-&quot;??\ [$€-1]_-"/>
    <numFmt numFmtId="167" formatCode="hh:mm;;"/>
    <numFmt numFmtId="168" formatCode="000\ 000"/>
  </numFmts>
  <fonts count="10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36"/>
      <color indexed="10"/>
      <name val="Arial"/>
      <family val="2"/>
    </font>
    <font>
      <b/>
      <sz val="3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2"/>
      <name val="Arial"/>
      <family val="2"/>
    </font>
    <font>
      <sz val="18"/>
      <color indexed="8"/>
      <name val="Arial"/>
      <family val="2"/>
    </font>
    <font>
      <b/>
      <sz val="24"/>
      <color indexed="20"/>
      <name val="Arial"/>
      <family val="2"/>
    </font>
    <font>
      <b/>
      <sz val="18"/>
      <color indexed="58"/>
      <name val="Arial"/>
      <family val="2"/>
    </font>
    <font>
      <sz val="18"/>
      <color indexed="17"/>
      <name val="Arial"/>
      <family val="2"/>
    </font>
    <font>
      <sz val="18"/>
      <color indexed="16"/>
      <name val="Arial"/>
      <family val="2"/>
    </font>
    <font>
      <sz val="18"/>
      <color indexed="4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6"/>
      <color indexed="8"/>
      <name val="Arial"/>
      <family val="2"/>
    </font>
    <font>
      <sz val="10"/>
      <color indexed="13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i/>
      <sz val="8"/>
      <color indexed="8"/>
      <name val="Times New Roman"/>
      <family val="1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sz val="13"/>
      <color indexed="8"/>
      <name val="Arial"/>
      <family val="2"/>
    </font>
    <font>
      <sz val="20"/>
      <color indexed="8"/>
      <name val="Arial"/>
      <family val="2"/>
    </font>
    <font>
      <u val="single"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6"/>
      <color theme="1"/>
      <name val="Arial"/>
      <family val="2"/>
    </font>
    <font>
      <sz val="10"/>
      <color rgb="FFFFFF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Times New Roman"/>
      <family val="1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 val="single"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Times New Roman"/>
      <family val="1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b/>
      <i/>
      <sz val="14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</fills>
  <borders count="1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/>
      <right/>
      <top/>
      <bottom style="thin"/>
    </border>
    <border>
      <left/>
      <right/>
      <top/>
      <bottom style="hair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/>
      <top style="thick"/>
      <bottom style="medium"/>
    </border>
    <border>
      <left/>
      <right style="thin"/>
      <top style="thick"/>
      <bottom style="medium"/>
    </border>
    <border>
      <left/>
      <right style="thick"/>
      <top style="thick"/>
      <bottom style="medium"/>
    </border>
    <border>
      <left/>
      <right/>
      <top/>
      <bottom style="double"/>
    </border>
    <border>
      <left/>
      <right/>
      <top style="medium"/>
      <bottom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thick"/>
      <top style="hair"/>
      <bottom style="hair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hair"/>
      <top/>
      <bottom style="hair"/>
    </border>
    <border>
      <left/>
      <right style="thick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ck"/>
      <top style="hair"/>
      <bottom style="thin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 style="hair"/>
      <top style="hair"/>
      <bottom style="thin"/>
    </border>
    <border>
      <left/>
      <right/>
      <top style="thin"/>
      <bottom/>
    </border>
    <border>
      <left style="hair"/>
      <right style="hair"/>
      <top style="thin"/>
      <bottom style="hair"/>
    </border>
    <border>
      <left/>
      <right/>
      <top style="medium"/>
      <bottom style="thin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/>
      <right style="hair"/>
      <top style="hair"/>
      <bottom style="thick"/>
    </border>
    <border>
      <left style="hair"/>
      <right style="medium"/>
      <top style="hair"/>
      <bottom style="thick"/>
    </border>
    <border>
      <left style="medium"/>
      <right style="hair"/>
      <top style="hair"/>
      <bottom style="thick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thick"/>
      <top/>
      <bottom style="hair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thick"/>
      <top style="hair"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 style="double"/>
      <right/>
      <top style="double"/>
      <bottom style="thick"/>
    </border>
    <border>
      <left/>
      <right/>
      <top style="double"/>
      <bottom style="thick"/>
    </border>
    <border>
      <left style="hair"/>
      <right/>
      <top style="double"/>
      <bottom style="thick"/>
    </border>
    <border>
      <left/>
      <right style="medium"/>
      <top style="double"/>
      <bottom style="thick"/>
    </border>
    <border>
      <left style="medium"/>
      <right/>
      <top style="double"/>
      <bottom style="thick"/>
    </border>
    <border>
      <left/>
      <right style="double"/>
      <top style="double"/>
      <bottom style="thick"/>
    </border>
    <border>
      <left style="double"/>
      <right/>
      <top/>
      <bottom style="hair"/>
    </border>
    <border>
      <left style="medium"/>
      <right/>
      <top style="thick"/>
      <bottom style="hair"/>
    </border>
    <border>
      <left/>
      <right/>
      <top style="thick"/>
      <bottom style="hair"/>
    </border>
    <border>
      <left/>
      <right style="medium"/>
      <top style="thick"/>
      <bottom style="hair"/>
    </border>
    <border>
      <left/>
      <right style="thick"/>
      <top style="double"/>
      <bottom style="thick"/>
    </border>
    <border>
      <left style="thick"/>
      <right/>
      <top style="double"/>
      <bottom style="thick"/>
    </border>
    <border>
      <left/>
      <right style="thin"/>
      <top style="double"/>
      <bottom style="thick"/>
    </border>
    <border>
      <left style="thin"/>
      <right/>
      <top style="double"/>
      <bottom style="thick"/>
    </border>
    <border>
      <left/>
      <right style="thick"/>
      <top style="thick"/>
      <bottom style="hair"/>
    </border>
    <border>
      <left/>
      <right style="thick"/>
      <top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thick"/>
      <right/>
      <top style="thick"/>
      <bottom/>
    </border>
    <border>
      <left/>
      <right style="hair"/>
      <top style="thick"/>
      <bottom/>
    </border>
    <border>
      <left style="hair"/>
      <right/>
      <top style="thick"/>
      <bottom/>
    </border>
    <border>
      <left/>
      <right style="medium"/>
      <top style="thick"/>
      <bottom/>
    </border>
    <border>
      <left style="hair"/>
      <right style="hair"/>
      <top style="thick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thin"/>
      <right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ck"/>
      <top style="hair"/>
      <bottom style="medium"/>
    </border>
    <border>
      <left style="thick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double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/>
      <top style="hair"/>
      <bottom style="medium"/>
    </border>
    <border>
      <left/>
      <right style="thick"/>
      <top/>
      <bottom style="hair"/>
    </border>
    <border>
      <left style="thick"/>
      <right/>
      <top/>
      <bottom style="hair"/>
    </border>
    <border>
      <left style="hair"/>
      <right style="double"/>
      <top/>
      <bottom style="hair"/>
    </border>
    <border>
      <left style="medium"/>
      <right/>
      <top style="hair"/>
      <bottom style="hair"/>
    </border>
    <border>
      <left style="double"/>
      <right/>
      <top style="hair"/>
      <bottom style="hair"/>
    </border>
    <border>
      <left style="thick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double"/>
      <top style="hair"/>
      <bottom style="hair"/>
    </border>
    <border>
      <left style="medium"/>
      <right/>
      <top style="hair"/>
      <bottom style="thin"/>
    </border>
    <border>
      <left style="thick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double"/>
      <right/>
      <top style="hair"/>
      <bottom style="thin"/>
    </border>
    <border>
      <left style="hair"/>
      <right style="double"/>
      <top style="hair"/>
      <bottom style="thin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thick"/>
      <top style="hair"/>
      <bottom style="double"/>
    </border>
    <border>
      <left/>
      <right style="medium"/>
      <top style="hair"/>
      <bottom style="double"/>
    </border>
    <border>
      <left/>
      <right style="thick"/>
      <top/>
      <bottom style="double"/>
    </border>
    <border>
      <left style="medium"/>
      <right/>
      <top style="hair"/>
      <bottom style="thick"/>
    </border>
    <border>
      <left/>
      <right/>
      <top style="hair"/>
      <bottom style="thick"/>
    </border>
    <border>
      <left style="hair"/>
      <right/>
      <top style="hair"/>
      <bottom style="thick"/>
    </border>
    <border>
      <left/>
      <right style="thin"/>
      <top style="hair"/>
      <bottom style="thick"/>
    </border>
    <border>
      <left style="double"/>
      <right/>
      <top style="hair"/>
      <bottom style="double"/>
    </border>
    <border>
      <left/>
      <right style="hair"/>
      <top style="hair"/>
      <bottom style="double"/>
    </border>
    <border>
      <left style="hair"/>
      <right/>
      <top style="hair"/>
      <bottom style="double"/>
    </border>
    <border>
      <left style="thick"/>
      <right/>
      <top style="hair"/>
      <bottom style="thick"/>
    </border>
    <border>
      <left/>
      <right style="medium"/>
      <top style="hair"/>
      <bottom style="thick"/>
    </border>
    <border>
      <left style="hair"/>
      <right style="double"/>
      <top style="hair"/>
      <bottom style="thick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hair"/>
      <right style="medium"/>
      <top/>
      <bottom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/>
      <right style="hair"/>
      <top/>
      <bottom style="double"/>
    </border>
    <border>
      <left style="hair"/>
      <right style="double"/>
      <top/>
      <bottom style="double"/>
    </border>
    <border>
      <left/>
      <right/>
      <top style="double"/>
      <bottom/>
    </border>
    <border>
      <left/>
      <right/>
      <top style="double"/>
      <bottom style="hair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hair"/>
      <top/>
      <bottom/>
    </border>
    <border>
      <left style="double"/>
      <right style="hair"/>
      <top/>
      <bottom style="double"/>
    </border>
    <border>
      <left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double"/>
      <top style="thick"/>
      <bottom style="medium"/>
    </border>
    <border>
      <left style="hair"/>
      <right/>
      <top style="thick"/>
      <bottom style="medium"/>
    </border>
    <border>
      <left style="double"/>
      <right/>
      <top style="thick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3" fillId="40" borderId="1" applyNumberFormat="0" applyAlignment="0" applyProtection="0"/>
    <xf numFmtId="0" fontId="64" fillId="40" borderId="2" applyNumberFormat="0" applyAlignment="0" applyProtection="0"/>
    <xf numFmtId="41" fontId="0" fillId="0" borderId="0" applyFont="0" applyFill="0" applyBorder="0" applyAlignment="0" applyProtection="0"/>
    <xf numFmtId="0" fontId="65" fillId="41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68" fillId="42" borderId="0" applyNumberFormat="0" applyBorder="0" applyAlignment="0" applyProtection="0"/>
    <xf numFmtId="43" fontId="0" fillId="0" borderId="0" applyFont="0" applyFill="0" applyBorder="0" applyAlignment="0" applyProtection="0"/>
    <xf numFmtId="0" fontId="69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70" fillId="4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46" borderId="9" applyNumberFormat="0" applyAlignment="0" applyProtection="0"/>
  </cellStyleXfs>
  <cellXfs count="732">
    <xf numFmtId="0" fontId="0" fillId="0" borderId="0" xfId="0" applyAlignment="1">
      <alignment/>
    </xf>
    <xf numFmtId="0" fontId="7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9" fillId="47" borderId="0" xfId="0" applyFont="1" applyFill="1" applyAlignment="1">
      <alignment horizontal="left" vertical="center"/>
    </xf>
    <xf numFmtId="0" fontId="0" fillId="48" borderId="0" xfId="0" applyFont="1" applyFill="1" applyAlignment="1">
      <alignment horizontal="left" vertical="center"/>
    </xf>
    <xf numFmtId="0" fontId="66" fillId="49" borderId="0" xfId="0" applyFont="1" applyFill="1" applyBorder="1" applyAlignment="1" applyProtection="1">
      <alignment horizontal="left"/>
      <protection locked="0"/>
    </xf>
    <xf numFmtId="0" fontId="80" fillId="0" borderId="0" xfId="0" applyFont="1" applyAlignment="1">
      <alignment/>
    </xf>
    <xf numFmtId="0" fontId="66" fillId="0" borderId="0" xfId="0" applyFont="1" applyBorder="1" applyAlignment="1" applyProtection="1">
      <alignment horizontal="left"/>
      <protection locked="0"/>
    </xf>
    <xf numFmtId="0" fontId="0" fillId="7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5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82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0" fillId="51" borderId="16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8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80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8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 horizontal="center"/>
    </xf>
    <xf numFmtId="0" fontId="8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21" fillId="0" borderId="0" xfId="70" applyFont="1" applyAlignment="1">
      <alignment vertical="center"/>
      <protection/>
    </xf>
    <xf numFmtId="0" fontId="22" fillId="0" borderId="0" xfId="70" applyFont="1" applyAlignment="1">
      <alignment vertical="center"/>
      <protection/>
    </xf>
    <xf numFmtId="0" fontId="23" fillId="0" borderId="0" xfId="70" applyFont="1" applyAlignment="1">
      <alignment horizontal="center" vertical="center"/>
      <protection/>
    </xf>
    <xf numFmtId="0" fontId="24" fillId="0" borderId="0" xfId="70" applyFont="1" applyAlignment="1">
      <alignment vertical="center"/>
      <protection/>
    </xf>
    <xf numFmtId="0" fontId="25" fillId="0" borderId="17" xfId="70" applyFont="1" applyBorder="1" applyAlignment="1">
      <alignment horizontal="center" vertical="center"/>
      <protection/>
    </xf>
    <xf numFmtId="0" fontId="26" fillId="0" borderId="18" xfId="70" applyFont="1" applyBorder="1" applyAlignment="1">
      <alignment horizontal="center" vertical="center"/>
      <protection/>
    </xf>
    <xf numFmtId="0" fontId="25" fillId="0" borderId="19" xfId="70" applyFont="1" applyBorder="1" applyAlignment="1">
      <alignment vertical="center"/>
      <protection/>
    </xf>
    <xf numFmtId="168" fontId="27" fillId="0" borderId="20" xfId="70" applyNumberFormat="1" applyFont="1" applyBorder="1" applyAlignment="1">
      <alignment horizontal="center" vertical="center"/>
      <protection/>
    </xf>
    <xf numFmtId="0" fontId="27" fillId="0" borderId="20" xfId="70" applyFont="1" applyBorder="1" applyAlignment="1">
      <alignment horizontal="center" vertical="center"/>
      <protection/>
    </xf>
    <xf numFmtId="0" fontId="25" fillId="0" borderId="21" xfId="70" applyFont="1" applyBorder="1" applyAlignment="1">
      <alignment vertical="center"/>
      <protection/>
    </xf>
    <xf numFmtId="168" fontId="27" fillId="0" borderId="22" xfId="70" applyNumberFormat="1" applyFont="1" applyBorder="1" applyAlignment="1">
      <alignment horizontal="center" vertical="center"/>
      <protection/>
    </xf>
    <xf numFmtId="0" fontId="26" fillId="0" borderId="0" xfId="70" applyFont="1" applyAlignment="1">
      <alignment vertical="center"/>
      <protection/>
    </xf>
    <xf numFmtId="0" fontId="25" fillId="0" borderId="0" xfId="70" applyFont="1" applyAlignment="1">
      <alignment vertical="center"/>
      <protection/>
    </xf>
    <xf numFmtId="0" fontId="26" fillId="0" borderId="0" xfId="7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6" fillId="0" borderId="0" xfId="0" applyFont="1" applyAlignment="1">
      <alignment horizontal="center"/>
    </xf>
    <xf numFmtId="0" fontId="83" fillId="48" borderId="0" xfId="0" applyFont="1" applyFill="1" applyBorder="1" applyAlignment="1" applyProtection="1">
      <alignment horizontal="right"/>
      <protection locked="0"/>
    </xf>
    <xf numFmtId="0" fontId="83" fillId="48" borderId="23" xfId="0" applyFont="1" applyFill="1" applyBorder="1" applyAlignment="1" applyProtection="1">
      <alignment horizontal="right"/>
      <protection locked="0"/>
    </xf>
    <xf numFmtId="0" fontId="80" fillId="0" borderId="0" xfId="0" applyFont="1" applyBorder="1" applyAlignment="1">
      <alignment/>
    </xf>
    <xf numFmtId="0" fontId="80" fillId="0" borderId="23" xfId="0" applyFont="1" applyBorder="1" applyAlignment="1">
      <alignment/>
    </xf>
    <xf numFmtId="0" fontId="83" fillId="48" borderId="0" xfId="0" applyFont="1" applyFill="1" applyBorder="1" applyAlignment="1" applyProtection="1">
      <alignment horizontal="left"/>
      <protection locked="0"/>
    </xf>
    <xf numFmtId="0" fontId="83" fillId="48" borderId="23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3" xfId="0" applyFont="1" applyBorder="1" applyAlignment="1">
      <alignment/>
    </xf>
    <xf numFmtId="0" fontId="80" fillId="0" borderId="0" xfId="0" applyFont="1" applyAlignment="1">
      <alignment/>
    </xf>
    <xf numFmtId="0" fontId="80" fillId="0" borderId="25" xfId="0" applyFont="1" applyBorder="1" applyAlignment="1">
      <alignment/>
    </xf>
    <xf numFmtId="0" fontId="87" fillId="48" borderId="26" xfId="0" applyFont="1" applyFill="1" applyBorder="1" applyAlignment="1" applyProtection="1">
      <alignment horizontal="center" vertical="center"/>
      <protection locked="0"/>
    </xf>
    <xf numFmtId="0" fontId="87" fillId="48" borderId="27" xfId="0" applyFont="1" applyFill="1" applyBorder="1" applyAlignment="1" applyProtection="1">
      <alignment horizontal="center" vertical="center"/>
      <protection locked="0"/>
    </xf>
    <xf numFmtId="0" fontId="87" fillId="48" borderId="2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80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8" fillId="0" borderId="32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80" fillId="0" borderId="42" xfId="0" applyFont="1" applyBorder="1" applyAlignment="1">
      <alignment horizontal="center"/>
    </xf>
    <xf numFmtId="0" fontId="88" fillId="0" borderId="43" xfId="0" applyFont="1" applyBorder="1" applyAlignment="1">
      <alignment vertical="center"/>
    </xf>
    <xf numFmtId="0" fontId="88" fillId="0" borderId="44" xfId="0" applyFont="1" applyBorder="1" applyAlignment="1">
      <alignment vertical="center"/>
    </xf>
    <xf numFmtId="164" fontId="78" fillId="48" borderId="0" xfId="0" applyNumberFormat="1" applyFont="1" applyFill="1" applyBorder="1" applyAlignment="1" applyProtection="1">
      <alignment horizontal="center"/>
      <protection locked="0"/>
    </xf>
    <xf numFmtId="164" fontId="78" fillId="48" borderId="23" xfId="0" applyNumberFormat="1" applyFont="1" applyFill="1" applyBorder="1" applyAlignment="1" applyProtection="1">
      <alignment horizontal="center"/>
      <protection locked="0"/>
    </xf>
    <xf numFmtId="0" fontId="89" fillId="0" borderId="0" xfId="0" applyFont="1" applyBorder="1" applyAlignment="1">
      <alignment horizontal="center"/>
    </xf>
    <xf numFmtId="0" fontId="78" fillId="48" borderId="0" xfId="0" applyFont="1" applyFill="1" applyBorder="1" applyAlignment="1" applyProtection="1">
      <alignment horizontal="center"/>
      <protection locked="0"/>
    </xf>
    <xf numFmtId="0" fontId="78" fillId="48" borderId="23" xfId="0" applyFont="1" applyFill="1" applyBorder="1" applyAlignment="1" applyProtection="1">
      <alignment horizontal="center"/>
      <protection locked="0"/>
    </xf>
    <xf numFmtId="0" fontId="88" fillId="0" borderId="45" xfId="0" applyFont="1" applyBorder="1" applyAlignment="1">
      <alignment vertical="center"/>
    </xf>
    <xf numFmtId="0" fontId="88" fillId="0" borderId="46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0" fillId="48" borderId="48" xfId="0" applyFont="1" applyFill="1" applyBorder="1" applyAlignment="1" applyProtection="1">
      <alignment vertical="center"/>
      <protection locked="0"/>
    </xf>
    <xf numFmtId="0" fontId="90" fillId="48" borderId="16" xfId="0" applyFont="1" applyFill="1" applyBorder="1" applyAlignment="1" applyProtection="1">
      <alignment vertical="center"/>
      <protection locked="0"/>
    </xf>
    <xf numFmtId="0" fontId="90" fillId="48" borderId="49" xfId="0" applyFont="1" applyFill="1" applyBorder="1" applyAlignment="1" applyProtection="1">
      <alignment vertical="center"/>
      <protection locked="0"/>
    </xf>
    <xf numFmtId="49" fontId="91" fillId="48" borderId="48" xfId="0" applyNumberFormat="1" applyFont="1" applyFill="1" applyBorder="1" applyAlignment="1" applyProtection="1">
      <alignment horizontal="center" vertical="center"/>
      <protection locked="0"/>
    </xf>
    <xf numFmtId="49" fontId="91" fillId="48" borderId="16" xfId="0" applyNumberFormat="1" applyFont="1" applyFill="1" applyBorder="1" applyAlignment="1" applyProtection="1">
      <alignment horizontal="center" vertical="center"/>
      <protection locked="0"/>
    </xf>
    <xf numFmtId="49" fontId="91" fillId="48" borderId="50" xfId="0" applyNumberFormat="1" applyFont="1" applyFill="1" applyBorder="1" applyAlignment="1" applyProtection="1">
      <alignment horizontal="center" vertical="center"/>
      <protection locked="0"/>
    </xf>
    <xf numFmtId="0" fontId="88" fillId="0" borderId="51" xfId="0" applyFont="1" applyBorder="1" applyAlignment="1">
      <alignment vertical="center"/>
    </xf>
    <xf numFmtId="0" fontId="0" fillId="48" borderId="48" xfId="0" applyFill="1" applyBorder="1" applyAlignment="1" applyProtection="1">
      <alignment vertical="center"/>
      <protection locked="0"/>
    </xf>
    <xf numFmtId="0" fontId="0" fillId="48" borderId="16" xfId="0" applyFill="1" applyBorder="1" applyAlignment="1" applyProtection="1">
      <alignment vertical="center"/>
      <protection locked="0"/>
    </xf>
    <xf numFmtId="0" fontId="0" fillId="48" borderId="49" xfId="0" applyFill="1" applyBorder="1" applyAlignment="1" applyProtection="1">
      <alignment vertical="center"/>
      <protection locked="0"/>
    </xf>
    <xf numFmtId="49" fontId="66" fillId="48" borderId="48" xfId="0" applyNumberFormat="1" applyFont="1" applyFill="1" applyBorder="1" applyAlignment="1" applyProtection="1">
      <alignment horizontal="center" vertical="center"/>
      <protection locked="0"/>
    </xf>
    <xf numFmtId="49" fontId="66" fillId="48" borderId="16" xfId="0" applyNumberFormat="1" applyFont="1" applyFill="1" applyBorder="1" applyAlignment="1" applyProtection="1">
      <alignment horizontal="center" vertical="center"/>
      <protection locked="0"/>
    </xf>
    <xf numFmtId="49" fontId="66" fillId="48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0" fillId="48" borderId="54" xfId="0" applyFont="1" applyFill="1" applyBorder="1" applyAlignment="1" applyProtection="1">
      <alignment vertical="center"/>
      <protection locked="0"/>
    </xf>
    <xf numFmtId="0" fontId="90" fillId="48" borderId="55" xfId="0" applyFont="1" applyFill="1" applyBorder="1" applyAlignment="1" applyProtection="1">
      <alignment vertical="center"/>
      <protection locked="0"/>
    </xf>
    <xf numFmtId="0" fontId="90" fillId="48" borderId="56" xfId="0" applyFont="1" applyFill="1" applyBorder="1" applyAlignment="1" applyProtection="1">
      <alignment vertical="center"/>
      <protection locked="0"/>
    </xf>
    <xf numFmtId="49" fontId="91" fillId="48" borderId="54" xfId="0" applyNumberFormat="1" applyFont="1" applyFill="1" applyBorder="1" applyAlignment="1" applyProtection="1">
      <alignment horizontal="center" vertical="center"/>
      <protection locked="0"/>
    </xf>
    <xf numFmtId="49" fontId="91" fillId="48" borderId="55" xfId="0" applyNumberFormat="1" applyFont="1" applyFill="1" applyBorder="1" applyAlignment="1" applyProtection="1">
      <alignment horizontal="center" vertical="center"/>
      <protection locked="0"/>
    </xf>
    <xf numFmtId="49" fontId="91" fillId="48" borderId="57" xfId="0" applyNumberFormat="1" applyFont="1" applyFill="1" applyBorder="1" applyAlignment="1" applyProtection="1">
      <alignment horizontal="center" vertical="center"/>
      <protection locked="0"/>
    </xf>
    <xf numFmtId="0" fontId="88" fillId="0" borderId="58" xfId="0" applyFont="1" applyBorder="1" applyAlignment="1">
      <alignment vertical="center"/>
    </xf>
    <xf numFmtId="0" fontId="0" fillId="48" borderId="54" xfId="0" applyFill="1" applyBorder="1" applyAlignment="1" applyProtection="1">
      <alignment vertical="center"/>
      <protection locked="0"/>
    </xf>
    <xf numFmtId="0" fontId="0" fillId="48" borderId="55" xfId="0" applyFill="1" applyBorder="1" applyAlignment="1" applyProtection="1">
      <alignment vertical="center"/>
      <protection locked="0"/>
    </xf>
    <xf numFmtId="0" fontId="0" fillId="48" borderId="56" xfId="0" applyFill="1" applyBorder="1" applyAlignment="1" applyProtection="1">
      <alignment vertical="center"/>
      <protection locked="0"/>
    </xf>
    <xf numFmtId="49" fontId="66" fillId="48" borderId="54" xfId="0" applyNumberFormat="1" applyFont="1" applyFill="1" applyBorder="1" applyAlignment="1" applyProtection="1">
      <alignment horizontal="center" vertical="center"/>
      <protection locked="0"/>
    </xf>
    <xf numFmtId="49" fontId="66" fillId="48" borderId="55" xfId="0" applyNumberFormat="1" applyFont="1" applyFill="1" applyBorder="1" applyAlignment="1" applyProtection="1">
      <alignment horizontal="center" vertical="center"/>
      <protection locked="0"/>
    </xf>
    <xf numFmtId="49" fontId="66" fillId="48" borderId="59" xfId="0" applyNumberFormat="1" applyFont="1" applyFill="1" applyBorder="1" applyAlignment="1" applyProtection="1">
      <alignment horizontal="center" vertical="center"/>
      <protection locked="0"/>
    </xf>
    <xf numFmtId="0" fontId="0" fillId="48" borderId="60" xfId="0" applyFill="1" applyBorder="1" applyAlignment="1" applyProtection="1">
      <alignment vertical="center"/>
      <protection locked="0"/>
    </xf>
    <xf numFmtId="0" fontId="0" fillId="48" borderId="61" xfId="0" applyFill="1" applyBorder="1" applyAlignment="1" applyProtection="1">
      <alignment vertical="center"/>
      <protection locked="0"/>
    </xf>
    <xf numFmtId="0" fontId="0" fillId="48" borderId="62" xfId="0" applyFill="1" applyBorder="1" applyAlignment="1" applyProtection="1">
      <alignment vertical="center"/>
      <protection locked="0"/>
    </xf>
    <xf numFmtId="49" fontId="66" fillId="48" borderId="60" xfId="0" applyNumberFormat="1" applyFont="1" applyFill="1" applyBorder="1" applyAlignment="1" applyProtection="1">
      <alignment horizontal="center" vertical="center"/>
      <protection locked="0"/>
    </xf>
    <xf numFmtId="49" fontId="66" fillId="48" borderId="61" xfId="0" applyNumberFormat="1" applyFont="1" applyFill="1" applyBorder="1" applyAlignment="1" applyProtection="1">
      <alignment horizontal="center" vertical="center"/>
      <protection locked="0"/>
    </xf>
    <xf numFmtId="49" fontId="66" fillId="48" borderId="63" xfId="0" applyNumberFormat="1" applyFont="1" applyFill="1" applyBorder="1" applyAlignment="1" applyProtection="1">
      <alignment horizontal="center" vertical="center"/>
      <protection locked="0"/>
    </xf>
    <xf numFmtId="0" fontId="84" fillId="0" borderId="29" xfId="0" applyFont="1" applyBorder="1" applyAlignment="1">
      <alignment horizontal="center" vertical="center"/>
    </xf>
    <xf numFmtId="0" fontId="88" fillId="0" borderId="64" xfId="0" applyFont="1" applyBorder="1" applyAlignment="1">
      <alignment vertical="center"/>
    </xf>
    <xf numFmtId="0" fontId="88" fillId="0" borderId="65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0" fillId="48" borderId="60" xfId="0" applyFont="1" applyFill="1" applyBorder="1" applyAlignment="1" applyProtection="1">
      <alignment vertical="center"/>
      <protection locked="0"/>
    </xf>
    <xf numFmtId="0" fontId="90" fillId="48" borderId="61" xfId="0" applyFont="1" applyFill="1" applyBorder="1" applyAlignment="1" applyProtection="1">
      <alignment vertical="center"/>
      <protection locked="0"/>
    </xf>
    <xf numFmtId="0" fontId="90" fillId="48" borderId="62" xfId="0" applyFont="1" applyFill="1" applyBorder="1" applyAlignment="1" applyProtection="1">
      <alignment vertical="center"/>
      <protection locked="0"/>
    </xf>
    <xf numFmtId="49" fontId="91" fillId="48" borderId="60" xfId="0" applyNumberFormat="1" applyFont="1" applyFill="1" applyBorder="1" applyAlignment="1" applyProtection="1">
      <alignment horizontal="center" vertical="center"/>
      <protection locked="0"/>
    </xf>
    <xf numFmtId="49" fontId="91" fillId="48" borderId="61" xfId="0" applyNumberFormat="1" applyFont="1" applyFill="1" applyBorder="1" applyAlignment="1" applyProtection="1">
      <alignment horizontal="center" vertical="center"/>
      <protection locked="0"/>
    </xf>
    <xf numFmtId="49" fontId="91" fillId="48" borderId="67" xfId="0" applyNumberFormat="1" applyFont="1" applyFill="1" applyBorder="1" applyAlignment="1" applyProtection="1">
      <alignment horizontal="center" vertical="center"/>
      <protection locked="0"/>
    </xf>
    <xf numFmtId="0" fontId="88" fillId="0" borderId="68" xfId="0" applyFont="1" applyBorder="1" applyAlignment="1">
      <alignment vertical="center"/>
    </xf>
    <xf numFmtId="0" fontId="87" fillId="0" borderId="55" xfId="0" applyNumberFormat="1" applyFont="1" applyBorder="1" applyAlignment="1">
      <alignment horizontal="center" vertical="center"/>
    </xf>
    <xf numFmtId="165" fontId="92" fillId="48" borderId="55" xfId="0" applyNumberFormat="1" applyFont="1" applyFill="1" applyBorder="1" applyAlignment="1" applyProtection="1">
      <alignment horizontal="center" vertical="center"/>
      <protection locked="0"/>
    </xf>
    <xf numFmtId="0" fontId="88" fillId="0" borderId="69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88" fillId="0" borderId="29" xfId="0" applyFont="1" applyBorder="1" applyAlignment="1">
      <alignment horizontal="center"/>
    </xf>
    <xf numFmtId="0" fontId="88" fillId="0" borderId="29" xfId="0" applyFont="1" applyBorder="1" applyAlignment="1">
      <alignment horizontal="center" vertical="center"/>
    </xf>
    <xf numFmtId="0" fontId="93" fillId="0" borderId="54" xfId="0" applyFont="1" applyBorder="1" applyAlignment="1">
      <alignment vertical="center"/>
    </xf>
    <xf numFmtId="0" fontId="93" fillId="0" borderId="55" xfId="0" applyFont="1" applyBorder="1" applyAlignment="1">
      <alignment vertical="center"/>
    </xf>
    <xf numFmtId="0" fontId="84" fillId="0" borderId="70" xfId="0" applyFont="1" applyBorder="1" applyAlignment="1">
      <alignment vertical="center"/>
    </xf>
    <xf numFmtId="164" fontId="84" fillId="0" borderId="70" xfId="0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0" fontId="84" fillId="0" borderId="56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88" fillId="0" borderId="72" xfId="0" applyFont="1" applyBorder="1" applyAlignment="1">
      <alignment vertical="center"/>
    </xf>
    <xf numFmtId="0" fontId="88" fillId="0" borderId="73" xfId="0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0" fillId="48" borderId="75" xfId="0" applyFont="1" applyFill="1" applyBorder="1" applyAlignment="1" applyProtection="1">
      <alignment vertical="center"/>
      <protection locked="0"/>
    </xf>
    <xf numFmtId="0" fontId="90" fillId="48" borderId="73" xfId="0" applyFont="1" applyFill="1" applyBorder="1" applyAlignment="1" applyProtection="1">
      <alignment vertical="center"/>
      <protection locked="0"/>
    </xf>
    <xf numFmtId="0" fontId="90" fillId="48" borderId="76" xfId="0" applyFont="1" applyFill="1" applyBorder="1" applyAlignment="1" applyProtection="1">
      <alignment vertical="center"/>
      <protection locked="0"/>
    </xf>
    <xf numFmtId="0" fontId="88" fillId="0" borderId="77" xfId="0" applyFont="1" applyBorder="1" applyAlignment="1">
      <alignment vertical="center"/>
    </xf>
    <xf numFmtId="0" fontId="90" fillId="48" borderId="78" xfId="0" applyFont="1" applyFill="1" applyBorder="1" applyAlignment="1" applyProtection="1">
      <alignment vertical="center"/>
      <protection locked="0"/>
    </xf>
    <xf numFmtId="0" fontId="90" fillId="48" borderId="44" xfId="0" applyFont="1" applyFill="1" applyBorder="1" applyAlignment="1" applyProtection="1">
      <alignment vertical="center"/>
      <protection locked="0"/>
    </xf>
    <xf numFmtId="0" fontId="90" fillId="48" borderId="79" xfId="0" applyFont="1" applyFill="1" applyBorder="1" applyAlignment="1" applyProtection="1">
      <alignment vertical="center"/>
      <protection locked="0"/>
    </xf>
    <xf numFmtId="0" fontId="0" fillId="48" borderId="78" xfId="0" applyFill="1" applyBorder="1" applyAlignment="1" applyProtection="1">
      <alignment vertical="center"/>
      <protection locked="0"/>
    </xf>
    <xf numFmtId="0" fontId="0" fillId="48" borderId="44" xfId="0" applyFill="1" applyBorder="1" applyAlignment="1" applyProtection="1">
      <alignment vertical="center"/>
      <protection locked="0"/>
    </xf>
    <xf numFmtId="0" fontId="0" fillId="48" borderId="80" xfId="0" applyFill="1" applyBorder="1" applyAlignment="1" applyProtection="1">
      <alignment vertical="center"/>
      <protection locked="0"/>
    </xf>
    <xf numFmtId="164" fontId="84" fillId="0" borderId="81" xfId="0" applyNumberFormat="1" applyFont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center" vertical="center"/>
      <protection locked="0"/>
    </xf>
    <xf numFmtId="0" fontId="84" fillId="0" borderId="82" xfId="0" applyFont="1" applyBorder="1" applyAlignment="1" applyProtection="1">
      <alignment horizontal="center" vertical="center"/>
      <protection locked="0"/>
    </xf>
    <xf numFmtId="0" fontId="88" fillId="0" borderId="61" xfId="0" applyFont="1" applyBorder="1" applyAlignment="1">
      <alignment horizontal="center" vertical="center"/>
    </xf>
    <xf numFmtId="0" fontId="0" fillId="48" borderId="75" xfId="0" applyFill="1" applyBorder="1" applyAlignment="1" applyProtection="1">
      <alignment vertical="center"/>
      <protection locked="0"/>
    </xf>
    <xf numFmtId="0" fontId="0" fillId="48" borderId="73" xfId="0" applyFill="1" applyBorder="1" applyAlignment="1" applyProtection="1">
      <alignment vertical="center"/>
      <protection locked="0"/>
    </xf>
    <xf numFmtId="0" fontId="0" fillId="48" borderId="83" xfId="0" applyFill="1" applyBorder="1" applyAlignment="1" applyProtection="1">
      <alignment vertical="center"/>
      <protection locked="0"/>
    </xf>
    <xf numFmtId="0" fontId="88" fillId="0" borderId="84" xfId="0" applyFont="1" applyBorder="1" applyAlignment="1">
      <alignment horizontal="center" vertical="center"/>
    </xf>
    <xf numFmtId="0" fontId="88" fillId="0" borderId="85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/>
    </xf>
    <xf numFmtId="0" fontId="88" fillId="0" borderId="82" xfId="0" applyFont="1" applyBorder="1" applyAlignment="1">
      <alignment horizontal="center"/>
    </xf>
    <xf numFmtId="0" fontId="94" fillId="0" borderId="86" xfId="0" applyFont="1" applyBorder="1" applyAlignment="1">
      <alignment horizontal="center" vertical="center"/>
    </xf>
    <xf numFmtId="0" fontId="84" fillId="0" borderId="87" xfId="0" applyFont="1" applyBorder="1" applyAlignment="1">
      <alignment horizontal="center"/>
    </xf>
    <xf numFmtId="0" fontId="84" fillId="0" borderId="88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95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94" fillId="0" borderId="89" xfId="0" applyFont="1" applyBorder="1" applyAlignment="1">
      <alignment horizontal="right" vertical="center"/>
    </xf>
    <xf numFmtId="0" fontId="93" fillId="0" borderId="88" xfId="0" applyFont="1" applyBorder="1" applyAlignment="1">
      <alignment vertical="center"/>
    </xf>
    <xf numFmtId="0" fontId="93" fillId="0" borderId="23" xfId="0" applyFont="1" applyBorder="1" applyAlignment="1">
      <alignment vertical="center"/>
    </xf>
    <xf numFmtId="0" fontId="84" fillId="0" borderId="81" xfId="0" applyFont="1" applyBorder="1" applyAlignment="1" applyProtection="1">
      <alignment vertical="center"/>
      <protection locked="0"/>
    </xf>
    <xf numFmtId="0" fontId="87" fillId="0" borderId="90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8" fillId="0" borderId="92" xfId="0" applyFont="1" applyBorder="1" applyAlignment="1">
      <alignment horizontal="center" vertical="center"/>
    </xf>
    <xf numFmtId="0" fontId="88" fillId="0" borderId="91" xfId="0" applyFont="1" applyBorder="1" applyAlignment="1">
      <alignment horizontal="center" vertical="center"/>
    </xf>
    <xf numFmtId="0" fontId="88" fillId="0" borderId="93" xfId="0" applyFont="1" applyBorder="1" applyAlignment="1">
      <alignment horizontal="center" vertical="center"/>
    </xf>
    <xf numFmtId="0" fontId="87" fillId="51" borderId="94" xfId="0" applyFont="1" applyFill="1" applyBorder="1" applyAlignment="1">
      <alignment horizontal="center" vertical="center"/>
    </xf>
    <xf numFmtId="0" fontId="87" fillId="51" borderId="91" xfId="0" applyFont="1" applyFill="1" applyBorder="1" applyAlignment="1">
      <alignment horizontal="center" vertical="center"/>
    </xf>
    <xf numFmtId="0" fontId="88" fillId="51" borderId="92" xfId="0" applyFont="1" applyFill="1" applyBorder="1" applyAlignment="1">
      <alignment horizontal="center" vertical="center"/>
    </xf>
    <xf numFmtId="0" fontId="88" fillId="51" borderId="91" xfId="0" applyFont="1" applyFill="1" applyBorder="1" applyAlignment="1">
      <alignment horizontal="center" vertical="center"/>
    </xf>
    <xf numFmtId="0" fontId="88" fillId="51" borderId="93" xfId="0" applyFont="1" applyFill="1" applyBorder="1" applyAlignment="1">
      <alignment horizontal="center" vertical="center"/>
    </xf>
    <xf numFmtId="0" fontId="66" fillId="0" borderId="91" xfId="0" applyFont="1" applyBorder="1" applyAlignment="1">
      <alignment horizontal="center" vertical="center"/>
    </xf>
    <xf numFmtId="0" fontId="6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88" fillId="0" borderId="24" xfId="0" applyFont="1" applyBorder="1" applyAlignment="1">
      <alignment horizontal="left" vertical="center"/>
    </xf>
    <xf numFmtId="0" fontId="88" fillId="0" borderId="20" xfId="0" applyFont="1" applyBorder="1" applyAlignment="1">
      <alignment horizontal="left" vertical="center"/>
    </xf>
    <xf numFmtId="0" fontId="96" fillId="51" borderId="97" xfId="0" applyFont="1" applyFill="1" applyBorder="1" applyAlignment="1">
      <alignment horizontal="center" vertical="center"/>
    </xf>
    <xf numFmtId="0" fontId="96" fillId="51" borderId="98" xfId="0" applyFont="1" applyFill="1" applyBorder="1" applyAlignment="1">
      <alignment horizontal="center" vertical="center"/>
    </xf>
    <xf numFmtId="0" fontId="88" fillId="51" borderId="98" xfId="0" applyFont="1" applyFill="1" applyBorder="1" applyAlignment="1">
      <alignment horizontal="left" vertical="center"/>
    </xf>
    <xf numFmtId="0" fontId="88" fillId="51" borderId="99" xfId="0" applyFont="1" applyFill="1" applyBorder="1" applyAlignment="1">
      <alignment horizontal="left" vertical="center"/>
    </xf>
    <xf numFmtId="0" fontId="97" fillId="0" borderId="91" xfId="0" applyFont="1" applyBorder="1" applyAlignment="1">
      <alignment horizontal="center" vertical="center"/>
    </xf>
    <xf numFmtId="0" fontId="84" fillId="0" borderId="91" xfId="0" applyFont="1" applyBorder="1" applyAlignment="1">
      <alignment horizontal="center" vertical="center"/>
    </xf>
    <xf numFmtId="0" fontId="84" fillId="0" borderId="93" xfId="0" applyFont="1" applyBorder="1" applyAlignment="1">
      <alignment horizontal="center" vertical="center"/>
    </xf>
    <xf numFmtId="0" fontId="97" fillId="0" borderId="94" xfId="0" applyFont="1" applyBorder="1" applyAlignment="1">
      <alignment horizontal="center" vertical="center"/>
    </xf>
    <xf numFmtId="0" fontId="97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88" fillId="51" borderId="104" xfId="0" applyFont="1" applyFill="1" applyBorder="1" applyAlignment="1">
      <alignment horizontal="left" vertical="center"/>
    </xf>
    <xf numFmtId="164" fontId="62" fillId="0" borderId="0" xfId="0" applyNumberFormat="1" applyFont="1" applyBorder="1" applyAlignment="1">
      <alignment vertical="center"/>
    </xf>
    <xf numFmtId="164" fontId="62" fillId="0" borderId="13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105" xfId="0" applyNumberFormat="1" applyFont="1" applyBorder="1" applyAlignment="1">
      <alignment vertical="center"/>
    </xf>
    <xf numFmtId="0" fontId="8" fillId="48" borderId="106" xfId="0" applyFont="1" applyFill="1" applyBorder="1" applyAlignment="1" applyProtection="1">
      <alignment horizontal="center" vertical="center"/>
      <protection locked="0"/>
    </xf>
    <xf numFmtId="0" fontId="8" fillId="48" borderId="24" xfId="0" applyFont="1" applyFill="1" applyBorder="1" applyAlignment="1" applyProtection="1">
      <alignment horizontal="center" vertical="center"/>
      <protection locked="0"/>
    </xf>
    <xf numFmtId="0" fontId="8" fillId="48" borderId="78" xfId="0" applyFont="1" applyFill="1" applyBorder="1" applyAlignment="1" applyProtection="1">
      <alignment horizontal="center" vertical="center"/>
      <protection locked="0"/>
    </xf>
    <xf numFmtId="0" fontId="8" fillId="48" borderId="79" xfId="0" applyFont="1" applyFill="1" applyBorder="1" applyAlignment="1" applyProtection="1">
      <alignment horizontal="center" vertical="center"/>
      <protection locked="0"/>
    </xf>
    <xf numFmtId="0" fontId="8" fillId="48" borderId="107" xfId="0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0" fontId="8" fillId="48" borderId="20" xfId="0" applyFont="1" applyFill="1" applyBorder="1" applyAlignment="1" applyProtection="1">
      <alignment horizontal="center" vertical="center"/>
      <protection locked="0"/>
    </xf>
    <xf numFmtId="0" fontId="80" fillId="0" borderId="108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0" fillId="0" borderId="109" xfId="0" applyFont="1" applyBorder="1" applyAlignment="1">
      <alignment horizontal="center" vertical="center"/>
    </xf>
    <xf numFmtId="0" fontId="80" fillId="0" borderId="110" xfId="0" applyFont="1" applyBorder="1" applyAlignment="1">
      <alignment horizontal="center" vertical="center"/>
    </xf>
    <xf numFmtId="0" fontId="80" fillId="0" borderId="111" xfId="0" applyFont="1" applyBorder="1" applyAlignment="1">
      <alignment horizontal="center" vertical="center"/>
    </xf>
    <xf numFmtId="0" fontId="83" fillId="0" borderId="109" xfId="0" applyFont="1" applyBorder="1" applyAlignment="1">
      <alignment horizontal="center" vertical="center"/>
    </xf>
    <xf numFmtId="0" fontId="83" fillId="0" borderId="112" xfId="0" applyFont="1" applyBorder="1" applyAlignment="1">
      <alignment horizontal="center" vertical="center"/>
    </xf>
    <xf numFmtId="0" fontId="83" fillId="0" borderId="113" xfId="0" applyFont="1" applyBorder="1" applyAlignment="1">
      <alignment horizontal="center" vertical="center"/>
    </xf>
    <xf numFmtId="0" fontId="83" fillId="0" borderId="114" xfId="0" applyFont="1" applyBorder="1" applyAlignment="1">
      <alignment horizontal="center" vertical="center"/>
    </xf>
    <xf numFmtId="0" fontId="83" fillId="0" borderId="115" xfId="0" applyFont="1" applyBorder="1" applyAlignment="1">
      <alignment horizontal="center" vertical="center"/>
    </xf>
    <xf numFmtId="0" fontId="8" fillId="48" borderId="116" xfId="0" applyFont="1" applyFill="1" applyBorder="1" applyAlignment="1" applyProtection="1">
      <alignment horizontal="center" vertical="center"/>
      <protection locked="0"/>
    </xf>
    <xf numFmtId="0" fontId="96" fillId="51" borderId="117" xfId="0" applyFont="1" applyFill="1" applyBorder="1" applyAlignment="1">
      <alignment horizontal="center" vertical="center"/>
    </xf>
    <xf numFmtId="0" fontId="96" fillId="51" borderId="118" xfId="0" applyFont="1" applyFill="1" applyBorder="1" applyAlignment="1">
      <alignment horizontal="center" vertical="center"/>
    </xf>
    <xf numFmtId="0" fontId="88" fillId="51" borderId="118" xfId="0" applyFont="1" applyFill="1" applyBorder="1" applyAlignment="1">
      <alignment horizontal="left" vertical="center"/>
    </xf>
    <xf numFmtId="0" fontId="88" fillId="51" borderId="119" xfId="0" applyFont="1" applyFill="1" applyBorder="1" applyAlignment="1">
      <alignment horizontal="left" vertical="center"/>
    </xf>
    <xf numFmtId="164" fontId="62" fillId="0" borderId="120" xfId="0" applyNumberFormat="1" applyFont="1" applyBorder="1" applyAlignment="1">
      <alignment vertical="center"/>
    </xf>
    <xf numFmtId="164" fontId="62" fillId="0" borderId="118" xfId="0" applyNumberFormat="1" applyFont="1" applyBorder="1" applyAlignment="1">
      <alignment vertical="center"/>
    </xf>
    <xf numFmtId="164" fontId="62" fillId="0" borderId="22" xfId="0" applyNumberFormat="1" applyFont="1" applyBorder="1" applyAlignment="1">
      <alignment vertical="center"/>
    </xf>
    <xf numFmtId="164" fontId="0" fillId="0" borderId="118" xfId="0" applyNumberFormat="1" applyFont="1" applyBorder="1" applyAlignment="1">
      <alignment vertical="center"/>
    </xf>
    <xf numFmtId="164" fontId="0" fillId="0" borderId="119" xfId="0" applyNumberFormat="1" applyFont="1" applyBorder="1" applyAlignment="1">
      <alignment vertical="center"/>
    </xf>
    <xf numFmtId="0" fontId="8" fillId="48" borderId="117" xfId="0" applyFont="1" applyFill="1" applyBorder="1" applyAlignment="1" applyProtection="1">
      <alignment horizontal="center" vertical="center"/>
      <protection locked="0"/>
    </xf>
    <xf numFmtId="0" fontId="8" fillId="48" borderId="118" xfId="0" applyFont="1" applyFill="1" applyBorder="1" applyAlignment="1" applyProtection="1">
      <alignment horizontal="center" vertical="center"/>
      <protection locked="0"/>
    </xf>
    <xf numFmtId="0" fontId="8" fillId="48" borderId="121" xfId="0" applyFont="1" applyFill="1" applyBorder="1" applyAlignment="1" applyProtection="1">
      <alignment horizontal="center" vertical="center"/>
      <protection locked="0"/>
    </xf>
    <xf numFmtId="0" fontId="8" fillId="48" borderId="122" xfId="0" applyFont="1" applyFill="1" applyBorder="1" applyAlignment="1" applyProtection="1">
      <alignment horizontal="center" vertical="center"/>
      <protection locked="0"/>
    </xf>
    <xf numFmtId="0" fontId="8" fillId="48" borderId="123" xfId="0" applyFont="1" applyFill="1" applyBorder="1" applyAlignment="1" applyProtection="1">
      <alignment horizontal="center" vertical="center"/>
      <protection locked="0"/>
    </xf>
    <xf numFmtId="0" fontId="96" fillId="0" borderId="124" xfId="0" applyFont="1" applyBorder="1" applyAlignment="1">
      <alignment horizontal="center" vertical="center"/>
    </xf>
    <xf numFmtId="0" fontId="96" fillId="0" borderId="118" xfId="0" applyFont="1" applyBorder="1" applyAlignment="1">
      <alignment horizontal="center" vertical="center"/>
    </xf>
    <xf numFmtId="0" fontId="88" fillId="0" borderId="118" xfId="0" applyFont="1" applyBorder="1" applyAlignment="1">
      <alignment horizontal="left" vertical="center"/>
    </xf>
    <xf numFmtId="0" fontId="88" fillId="0" borderId="22" xfId="0" applyFont="1" applyBorder="1" applyAlignment="1">
      <alignment horizontal="left" vertical="center"/>
    </xf>
    <xf numFmtId="0" fontId="88" fillId="51" borderId="22" xfId="0" applyFont="1" applyFill="1" applyBorder="1" applyAlignment="1">
      <alignment horizontal="left" vertical="center"/>
    </xf>
    <xf numFmtId="0" fontId="8" fillId="48" borderId="22" xfId="0" applyFont="1" applyFill="1" applyBorder="1" applyAlignment="1" applyProtection="1">
      <alignment horizontal="center" vertical="center"/>
      <protection locked="0"/>
    </xf>
    <xf numFmtId="0" fontId="80" fillId="0" borderId="120" xfId="0" applyFont="1" applyBorder="1" applyAlignment="1">
      <alignment horizontal="center" vertical="center"/>
    </xf>
    <xf numFmtId="0" fontId="80" fillId="0" borderId="118" xfId="0" applyFont="1" applyBorder="1" applyAlignment="1">
      <alignment horizontal="center" vertical="center"/>
    </xf>
    <xf numFmtId="0" fontId="80" fillId="0" borderId="121" xfId="0" applyFont="1" applyBorder="1" applyAlignment="1">
      <alignment horizontal="center" vertical="center"/>
    </xf>
    <xf numFmtId="0" fontId="80" fillId="0" borderId="122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3" fillId="0" borderId="125" xfId="0" applyFont="1" applyBorder="1" applyAlignment="1">
      <alignment horizontal="center" vertical="center"/>
    </xf>
    <xf numFmtId="0" fontId="83" fillId="0" borderId="126" xfId="0" applyFont="1" applyBorder="1" applyAlignment="1">
      <alignment horizontal="center" vertical="center"/>
    </xf>
    <xf numFmtId="0" fontId="83" fillId="0" borderId="121" xfId="0" applyFont="1" applyBorder="1" applyAlignment="1">
      <alignment horizontal="center" vertical="center"/>
    </xf>
    <xf numFmtId="0" fontId="83" fillId="0" borderId="127" xfId="0" applyFont="1" applyBorder="1" applyAlignment="1">
      <alignment horizontal="center" vertical="center"/>
    </xf>
    <xf numFmtId="0" fontId="8" fillId="48" borderId="128" xfId="0" applyFont="1" applyFill="1" applyBorder="1" applyAlignment="1" applyProtection="1">
      <alignment horizontal="center" vertical="center"/>
      <protection locked="0"/>
    </xf>
    <xf numFmtId="0" fontId="96" fillId="51" borderId="106" xfId="0" applyFont="1" applyFill="1" applyBorder="1" applyAlignment="1">
      <alignment horizontal="center" vertical="center"/>
    </xf>
    <xf numFmtId="0" fontId="96" fillId="51" borderId="24" xfId="0" applyFont="1" applyFill="1" applyBorder="1" applyAlignment="1">
      <alignment horizontal="center" vertical="center"/>
    </xf>
    <xf numFmtId="0" fontId="88" fillId="51" borderId="24" xfId="0" applyFont="1" applyFill="1" applyBorder="1" applyAlignment="1">
      <alignment horizontal="left" vertical="center"/>
    </xf>
    <xf numFmtId="0" fontId="88" fillId="51" borderId="129" xfId="0" applyFont="1" applyFill="1" applyBorder="1" applyAlignment="1">
      <alignment horizontal="left" vertical="center"/>
    </xf>
    <xf numFmtId="164" fontId="98" fillId="0" borderId="0" xfId="0" applyNumberFormat="1" applyFont="1" applyBorder="1" applyAlignment="1">
      <alignment vertical="center"/>
    </xf>
    <xf numFmtId="164" fontId="98" fillId="0" borderId="13" xfId="0" applyNumberFormat="1" applyFont="1" applyBorder="1" applyAlignment="1">
      <alignment vertical="center"/>
    </xf>
    <xf numFmtId="164" fontId="81" fillId="0" borderId="0" xfId="0" applyNumberFormat="1" applyFont="1" applyBorder="1" applyAlignment="1">
      <alignment vertical="center"/>
    </xf>
    <xf numFmtId="164" fontId="81" fillId="0" borderId="105" xfId="0" applyNumberFormat="1" applyFont="1" applyBorder="1" applyAlignment="1">
      <alignment vertical="center"/>
    </xf>
    <xf numFmtId="0" fontId="88" fillId="51" borderId="20" xfId="0" applyFont="1" applyFill="1" applyBorder="1" applyAlignment="1">
      <alignment horizontal="left" vertical="center"/>
    </xf>
    <xf numFmtId="0" fontId="80" fillId="0" borderId="130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78" xfId="0" applyFont="1" applyBorder="1" applyAlignment="1">
      <alignment horizontal="center" vertical="center"/>
    </xf>
    <xf numFmtId="0" fontId="80" fillId="0" borderId="79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78" xfId="0" applyFont="1" applyBorder="1" applyAlignment="1">
      <alignment horizontal="center" vertical="center"/>
    </xf>
    <xf numFmtId="0" fontId="83" fillId="0" borderId="131" xfId="0" applyFont="1" applyBorder="1" applyAlignment="1">
      <alignment horizontal="center" vertical="center"/>
    </xf>
    <xf numFmtId="0" fontId="96" fillId="51" borderId="132" xfId="0" applyFont="1" applyFill="1" applyBorder="1" applyAlignment="1">
      <alignment horizontal="center" vertical="center"/>
    </xf>
    <xf numFmtId="0" fontId="96" fillId="51" borderId="16" xfId="0" applyFont="1" applyFill="1" applyBorder="1" applyAlignment="1">
      <alignment horizontal="center" vertical="center"/>
    </xf>
    <xf numFmtId="0" fontId="88" fillId="51" borderId="16" xfId="0" applyFont="1" applyFill="1" applyBorder="1" applyAlignment="1">
      <alignment horizontal="left" vertical="center"/>
    </xf>
    <xf numFmtId="0" fontId="88" fillId="51" borderId="52" xfId="0" applyFont="1" applyFill="1" applyBorder="1" applyAlignment="1">
      <alignment horizontal="left" vertical="center"/>
    </xf>
    <xf numFmtId="164" fontId="98" fillId="0" borderId="16" xfId="0" applyNumberFormat="1" applyFont="1" applyBorder="1" applyAlignment="1">
      <alignment vertical="center"/>
    </xf>
    <xf numFmtId="164" fontId="98" fillId="0" borderId="50" xfId="0" applyNumberFormat="1" applyFont="1" applyBorder="1" applyAlignment="1">
      <alignment vertical="center"/>
    </xf>
    <xf numFmtId="164" fontId="81" fillId="0" borderId="16" xfId="0" applyNumberFormat="1" applyFont="1" applyBorder="1" applyAlignment="1">
      <alignment vertical="center"/>
    </xf>
    <xf numFmtId="164" fontId="81" fillId="0" borderId="52" xfId="0" applyNumberFormat="1" applyFont="1" applyBorder="1" applyAlignment="1">
      <alignment vertical="center"/>
    </xf>
    <xf numFmtId="0" fontId="96" fillId="0" borderId="133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88" fillId="0" borderId="16" xfId="0" applyFont="1" applyBorder="1" applyAlignment="1">
      <alignment horizontal="left" vertical="center"/>
    </xf>
    <xf numFmtId="0" fontId="88" fillId="0" borderId="50" xfId="0" applyFont="1" applyBorder="1" applyAlignment="1">
      <alignment horizontal="left" vertical="center"/>
    </xf>
    <xf numFmtId="0" fontId="88" fillId="51" borderId="50" xfId="0" applyFont="1" applyFill="1" applyBorder="1" applyAlignment="1">
      <alignment horizontal="left" vertical="center"/>
    </xf>
    <xf numFmtId="0" fontId="80" fillId="0" borderId="134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35" xfId="0" applyFont="1" applyBorder="1" applyAlignment="1">
      <alignment horizontal="center" vertical="center"/>
    </xf>
    <xf numFmtId="0" fontId="80" fillId="0" borderId="136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/>
    </xf>
    <xf numFmtId="0" fontId="83" fillId="0" borderId="135" xfId="0" applyFont="1" applyBorder="1" applyAlignment="1">
      <alignment horizontal="center" vertical="center"/>
    </xf>
    <xf numFmtId="0" fontId="83" fillId="0" borderId="137" xfId="0" applyFont="1" applyBorder="1" applyAlignment="1">
      <alignment horizontal="center" vertical="center"/>
    </xf>
    <xf numFmtId="0" fontId="96" fillId="51" borderId="138" xfId="0" applyFont="1" applyFill="1" applyBorder="1" applyAlignment="1">
      <alignment horizontal="center" vertical="center"/>
    </xf>
    <xf numFmtId="0" fontId="96" fillId="51" borderId="61" xfId="0" applyFont="1" applyFill="1" applyBorder="1" applyAlignment="1">
      <alignment horizontal="center" vertical="center"/>
    </xf>
    <xf numFmtId="0" fontId="88" fillId="51" borderId="61" xfId="0" applyFont="1" applyFill="1" applyBorder="1" applyAlignment="1">
      <alignment horizontal="left" vertical="center"/>
    </xf>
    <xf numFmtId="0" fontId="88" fillId="51" borderId="63" xfId="0" applyFont="1" applyFill="1" applyBorder="1" applyAlignment="1">
      <alignment horizontal="left" vertical="center"/>
    </xf>
    <xf numFmtId="164" fontId="98" fillId="0" borderId="139" xfId="0" applyNumberFormat="1" applyFont="1" applyBorder="1" applyAlignment="1">
      <alignment vertical="center"/>
    </xf>
    <xf numFmtId="164" fontId="98" fillId="0" borderId="61" xfId="0" applyNumberFormat="1" applyFont="1" applyBorder="1" applyAlignment="1">
      <alignment vertical="center"/>
    </xf>
    <xf numFmtId="164" fontId="98" fillId="0" borderId="67" xfId="0" applyNumberFormat="1" applyFont="1" applyBorder="1" applyAlignment="1">
      <alignment vertical="center"/>
    </xf>
    <xf numFmtId="164" fontId="81" fillId="0" borderId="61" xfId="0" applyNumberFormat="1" applyFont="1" applyBorder="1" applyAlignment="1">
      <alignment vertical="center"/>
    </xf>
    <xf numFmtId="164" fontId="81" fillId="0" borderId="63" xfId="0" applyNumberFormat="1" applyFont="1" applyBorder="1" applyAlignment="1">
      <alignment vertical="center"/>
    </xf>
    <xf numFmtId="0" fontId="8" fillId="48" borderId="138" xfId="0" applyFont="1" applyFill="1" applyBorder="1" applyAlignment="1" applyProtection="1">
      <alignment horizontal="center" vertical="center"/>
      <protection locked="0"/>
    </xf>
    <xf numFmtId="0" fontId="8" fillId="48" borderId="61" xfId="0" applyFont="1" applyFill="1" applyBorder="1" applyAlignment="1" applyProtection="1">
      <alignment horizontal="center" vertical="center"/>
      <protection locked="0"/>
    </xf>
    <xf numFmtId="0" fontId="8" fillId="48" borderId="140" xfId="0" applyFont="1" applyFill="1" applyBorder="1" applyAlignment="1" applyProtection="1">
      <alignment horizontal="center" vertical="center"/>
      <protection locked="0"/>
    </xf>
    <xf numFmtId="0" fontId="8" fillId="48" borderId="141" xfId="0" applyFont="1" applyFill="1" applyBorder="1" applyAlignment="1" applyProtection="1">
      <alignment horizontal="center" vertical="center"/>
      <protection locked="0"/>
    </xf>
    <xf numFmtId="0" fontId="8" fillId="48" borderId="62" xfId="0" applyFont="1" applyFill="1" applyBorder="1" applyAlignment="1" applyProtection="1">
      <alignment horizontal="center" vertical="center"/>
      <protection locked="0"/>
    </xf>
    <xf numFmtId="0" fontId="96" fillId="0" borderId="142" xfId="0" applyFont="1" applyBorder="1" applyAlignment="1">
      <alignment horizontal="center" vertical="center"/>
    </xf>
    <xf numFmtId="0" fontId="96" fillId="0" borderId="61" xfId="0" applyFont="1" applyBorder="1" applyAlignment="1">
      <alignment horizontal="center" vertical="center"/>
    </xf>
    <xf numFmtId="0" fontId="88" fillId="0" borderId="61" xfId="0" applyFont="1" applyBorder="1" applyAlignment="1">
      <alignment horizontal="left" vertical="center"/>
    </xf>
    <xf numFmtId="0" fontId="88" fillId="0" borderId="67" xfId="0" applyFont="1" applyBorder="1" applyAlignment="1">
      <alignment horizontal="left" vertical="center"/>
    </xf>
    <xf numFmtId="0" fontId="88" fillId="51" borderId="67" xfId="0" applyFont="1" applyFill="1" applyBorder="1" applyAlignment="1">
      <alignment horizontal="left" vertical="center"/>
    </xf>
    <xf numFmtId="0" fontId="8" fillId="48" borderId="67" xfId="0" applyFont="1" applyFill="1" applyBorder="1" applyAlignment="1" applyProtection="1">
      <alignment horizontal="center" vertical="center"/>
      <protection locked="0"/>
    </xf>
    <xf numFmtId="0" fontId="80" fillId="0" borderId="139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80" fillId="0" borderId="140" xfId="0" applyFont="1" applyBorder="1" applyAlignment="1">
      <alignment horizontal="center" vertical="center"/>
    </xf>
    <xf numFmtId="0" fontId="80" fillId="0" borderId="141" xfId="0" applyFont="1" applyBorder="1" applyAlignment="1">
      <alignment horizontal="center" vertical="center"/>
    </xf>
    <xf numFmtId="0" fontId="80" fillId="0" borderId="67" xfId="0" applyFont="1" applyBorder="1" applyAlignment="1">
      <alignment horizontal="center" vertical="center"/>
    </xf>
    <xf numFmtId="0" fontId="83" fillId="0" borderId="68" xfId="0" applyFont="1" applyBorder="1" applyAlignment="1">
      <alignment horizontal="center" vertical="center"/>
    </xf>
    <xf numFmtId="0" fontId="83" fillId="0" borderId="65" xfId="0" applyFont="1" applyBorder="1" applyAlignment="1">
      <alignment horizontal="center" vertical="center"/>
    </xf>
    <xf numFmtId="0" fontId="83" fillId="0" borderId="140" xfId="0" applyFont="1" applyBorder="1" applyAlignment="1">
      <alignment horizontal="center" vertical="center"/>
    </xf>
    <xf numFmtId="0" fontId="83" fillId="0" borderId="143" xfId="0" applyFont="1" applyBorder="1" applyAlignment="1">
      <alignment horizontal="center" vertical="center"/>
    </xf>
    <xf numFmtId="0" fontId="8" fillId="48" borderId="60" xfId="0" applyFont="1" applyFill="1" applyBorder="1" applyAlignment="1" applyProtection="1">
      <alignment horizontal="center" vertical="center"/>
      <protection locked="0"/>
    </xf>
    <xf numFmtId="164" fontId="98" fillId="0" borderId="24" xfId="0" applyNumberFormat="1" applyFont="1" applyBorder="1" applyAlignment="1">
      <alignment vertical="center"/>
    </xf>
    <xf numFmtId="164" fontId="98" fillId="0" borderId="20" xfId="0" applyNumberFormat="1" applyFont="1" applyBorder="1" applyAlignment="1">
      <alignment vertical="center"/>
    </xf>
    <xf numFmtId="164" fontId="81" fillId="0" borderId="24" xfId="0" applyNumberFormat="1" applyFont="1" applyBorder="1" applyAlignment="1">
      <alignment vertical="center"/>
    </xf>
    <xf numFmtId="164" fontId="81" fillId="0" borderId="129" xfId="0" applyNumberFormat="1" applyFont="1" applyBorder="1" applyAlignment="1">
      <alignment vertical="center"/>
    </xf>
    <xf numFmtId="0" fontId="96" fillId="51" borderId="144" xfId="0" applyFont="1" applyFill="1" applyBorder="1" applyAlignment="1">
      <alignment horizontal="center" vertical="center"/>
    </xf>
    <xf numFmtId="0" fontId="96" fillId="51" borderId="145" xfId="0" applyFont="1" applyFill="1" applyBorder="1" applyAlignment="1">
      <alignment horizontal="center" vertical="center"/>
    </xf>
    <xf numFmtId="0" fontId="88" fillId="51" borderId="145" xfId="0" applyFont="1" applyFill="1" applyBorder="1" applyAlignment="1">
      <alignment horizontal="left" vertical="center"/>
    </xf>
    <xf numFmtId="0" fontId="88" fillId="51" borderId="146" xfId="0" applyFont="1" applyFill="1" applyBorder="1" applyAlignment="1">
      <alignment horizontal="left" vertical="center"/>
    </xf>
    <xf numFmtId="164" fontId="98" fillId="0" borderId="145" xfId="0" applyNumberFormat="1" applyFont="1" applyBorder="1" applyAlignment="1">
      <alignment vertical="center"/>
    </xf>
    <xf numFmtId="164" fontId="98" fillId="0" borderId="147" xfId="0" applyNumberFormat="1" applyFont="1" applyBorder="1" applyAlignment="1">
      <alignment vertical="center"/>
    </xf>
    <xf numFmtId="164" fontId="81" fillId="0" borderId="41" xfId="0" applyNumberFormat="1" applyFont="1" applyBorder="1" applyAlignment="1">
      <alignment vertical="center"/>
    </xf>
    <xf numFmtId="164" fontId="81" fillId="0" borderId="148" xfId="0" applyNumberFormat="1" applyFont="1" applyBorder="1" applyAlignment="1">
      <alignment vertical="center"/>
    </xf>
    <xf numFmtId="0" fontId="8" fillId="48" borderId="149" xfId="0" applyFont="1" applyFill="1" applyBorder="1" applyAlignment="1" applyProtection="1">
      <alignment horizontal="center" vertical="center"/>
      <protection locked="0"/>
    </xf>
    <xf numFmtId="0" fontId="8" fillId="48" borderId="150" xfId="0" applyFont="1" applyFill="1" applyBorder="1" applyAlignment="1" applyProtection="1">
      <alignment horizontal="center" vertical="center"/>
      <protection locked="0"/>
    </xf>
    <xf numFmtId="0" fontId="8" fillId="48" borderId="75" xfId="0" applyFont="1" applyFill="1" applyBorder="1" applyAlignment="1" applyProtection="1">
      <alignment horizontal="center" vertical="center"/>
      <protection locked="0"/>
    </xf>
    <xf numFmtId="0" fontId="8" fillId="48" borderId="151" xfId="0" applyFont="1" applyFill="1" applyBorder="1" applyAlignment="1" applyProtection="1">
      <alignment horizontal="center" vertical="center"/>
      <protection locked="0"/>
    </xf>
    <xf numFmtId="0" fontId="8" fillId="48" borderId="152" xfId="0" applyFont="1" applyFill="1" applyBorder="1" applyAlignment="1" applyProtection="1">
      <alignment horizontal="center" vertical="center"/>
      <protection locked="0"/>
    </xf>
    <xf numFmtId="0" fontId="96" fillId="0" borderId="153" xfId="0" applyFont="1" applyBorder="1" applyAlignment="1">
      <alignment horizontal="center" vertical="center"/>
    </xf>
    <xf numFmtId="0" fontId="96" fillId="0" borderId="145" xfId="0" applyFont="1" applyBorder="1" applyAlignment="1">
      <alignment horizontal="center" vertical="center"/>
    </xf>
    <xf numFmtId="0" fontId="88" fillId="0" borderId="145" xfId="0" applyFont="1" applyBorder="1" applyAlignment="1">
      <alignment horizontal="left" vertical="center"/>
    </xf>
    <xf numFmtId="0" fontId="88" fillId="0" borderId="147" xfId="0" applyFont="1" applyBorder="1" applyAlignment="1">
      <alignment horizontal="left" vertical="center"/>
    </xf>
    <xf numFmtId="0" fontId="88" fillId="51" borderId="147" xfId="0" applyFont="1" applyFill="1" applyBorder="1" applyAlignment="1">
      <alignment horizontal="left" vertical="center"/>
    </xf>
    <xf numFmtId="0" fontId="8" fillId="48" borderId="145" xfId="0" applyFont="1" applyFill="1" applyBorder="1" applyAlignment="1" applyProtection="1">
      <alignment horizontal="center" vertical="center"/>
      <protection locked="0"/>
    </xf>
    <xf numFmtId="0" fontId="8" fillId="48" borderId="154" xfId="0" applyFont="1" applyFill="1" applyBorder="1" applyAlignment="1" applyProtection="1">
      <alignment horizontal="center" vertical="center"/>
      <protection locked="0"/>
    </xf>
    <xf numFmtId="0" fontId="8" fillId="48" borderId="155" xfId="0" applyFont="1" applyFill="1" applyBorder="1" applyAlignment="1" applyProtection="1">
      <alignment horizontal="center" vertical="center"/>
      <protection locked="0"/>
    </xf>
    <xf numFmtId="0" fontId="8" fillId="48" borderId="146" xfId="0" applyFont="1" applyFill="1" applyBorder="1" applyAlignment="1" applyProtection="1">
      <alignment horizontal="center" vertical="center"/>
      <protection locked="0"/>
    </xf>
    <xf numFmtId="0" fontId="80" fillId="0" borderId="156" xfId="0" applyFont="1" applyBorder="1" applyAlignment="1">
      <alignment horizontal="center" vertical="center"/>
    </xf>
    <xf numFmtId="0" fontId="80" fillId="0" borderId="150" xfId="0" applyFont="1" applyBorder="1" applyAlignment="1">
      <alignment horizontal="center" vertical="center"/>
    </xf>
    <xf numFmtId="0" fontId="80" fillId="0" borderId="75" xfId="0" applyFont="1" applyBorder="1" applyAlignment="1">
      <alignment horizontal="center" vertical="center"/>
    </xf>
    <xf numFmtId="0" fontId="80" fillId="0" borderId="151" xfId="0" applyFont="1" applyBorder="1" applyAlignment="1">
      <alignment horizontal="center" vertical="center"/>
    </xf>
    <xf numFmtId="0" fontId="80" fillId="0" borderId="157" xfId="0" applyFont="1" applyBorder="1" applyAlignment="1">
      <alignment horizontal="center" vertical="center"/>
    </xf>
    <xf numFmtId="0" fontId="83" fillId="0" borderId="77" xfId="0" applyFont="1" applyBorder="1" applyAlignment="1">
      <alignment horizontal="center" vertical="center"/>
    </xf>
    <xf numFmtId="0" fontId="83" fillId="0" borderId="73" xfId="0" applyFont="1" applyBorder="1" applyAlignment="1">
      <alignment horizontal="center" vertical="center"/>
    </xf>
    <xf numFmtId="0" fontId="83" fillId="0" borderId="75" xfId="0" applyFont="1" applyBorder="1" applyAlignment="1">
      <alignment horizontal="center" vertical="center"/>
    </xf>
    <xf numFmtId="0" fontId="83" fillId="0" borderId="158" xfId="0" applyFont="1" applyBorder="1" applyAlignment="1">
      <alignment horizontal="center" vertical="center"/>
    </xf>
    <xf numFmtId="0" fontId="8" fillId="48" borderId="159" xfId="0" applyFont="1" applyFill="1" applyBorder="1" applyAlignment="1" applyProtection="1">
      <alignment horizontal="center" vertical="center"/>
      <protection locked="0"/>
    </xf>
    <xf numFmtId="0" fontId="8" fillId="48" borderId="16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164" fontId="81" fillId="48" borderId="0" xfId="0" applyNumberFormat="1" applyFont="1" applyFill="1" applyBorder="1" applyAlignment="1" applyProtection="1">
      <alignment/>
      <protection locked="0"/>
    </xf>
    <xf numFmtId="164" fontId="81" fillId="48" borderId="23" xfId="0" applyNumberFormat="1" applyFont="1" applyFill="1" applyBorder="1" applyAlignment="1" applyProtection="1">
      <alignment/>
      <protection locked="0"/>
    </xf>
    <xf numFmtId="20" fontId="92" fillId="48" borderId="0" xfId="0" applyNumberFormat="1" applyFont="1" applyFill="1" applyBorder="1" applyAlignment="1" applyProtection="1">
      <alignment horizontal="center"/>
      <protection locked="0"/>
    </xf>
    <xf numFmtId="20" fontId="92" fillId="48" borderId="23" xfId="0" applyNumberFormat="1" applyFont="1" applyFill="1" applyBorder="1" applyAlignment="1" applyProtection="1">
      <alignment horizontal="center"/>
      <protection locked="0"/>
    </xf>
    <xf numFmtId="0" fontId="80" fillId="0" borderId="24" xfId="0" applyFont="1" applyBorder="1" applyAlignment="1">
      <alignment horizontal="center"/>
    </xf>
    <xf numFmtId="14" fontId="81" fillId="48" borderId="69" xfId="0" applyNumberFormat="1" applyFont="1" applyFill="1" applyBorder="1" applyAlignment="1" applyProtection="1">
      <alignment horizontal="center"/>
      <protection locked="0"/>
    </xf>
    <xf numFmtId="14" fontId="81" fillId="48" borderId="23" xfId="0" applyNumberFormat="1" applyFont="1" applyFill="1" applyBorder="1" applyAlignment="1" applyProtection="1">
      <alignment horizontal="center"/>
      <protection locked="0"/>
    </xf>
    <xf numFmtId="0" fontId="92" fillId="48" borderId="0" xfId="0" applyFont="1" applyFill="1" applyBorder="1" applyAlignment="1" applyProtection="1">
      <alignment horizontal="center"/>
      <protection locked="0"/>
    </xf>
    <xf numFmtId="0" fontId="92" fillId="48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80" fillId="0" borderId="114" xfId="0" applyFont="1" applyBorder="1" applyAlignment="1">
      <alignment horizontal="center" vertical="center"/>
    </xf>
    <xf numFmtId="0" fontId="80" fillId="0" borderId="161" xfId="0" applyFont="1" applyBorder="1" applyAlignment="1">
      <alignment horizontal="center" vertical="center"/>
    </xf>
    <xf numFmtId="0" fontId="80" fillId="0" borderId="162" xfId="0" applyFont="1" applyBorder="1" applyAlignment="1">
      <alignment horizontal="center" vertical="center"/>
    </xf>
    <xf numFmtId="0" fontId="80" fillId="0" borderId="163" xfId="0" applyFont="1" applyBorder="1" applyAlignment="1">
      <alignment horizontal="center" vertical="center"/>
    </xf>
    <xf numFmtId="0" fontId="83" fillId="0" borderId="164" xfId="0" applyFont="1" applyBorder="1" applyAlignment="1">
      <alignment horizontal="center" vertical="center"/>
    </xf>
    <xf numFmtId="0" fontId="83" fillId="0" borderId="162" xfId="0" applyFont="1" applyBorder="1" applyAlignment="1">
      <alignment horizontal="center" vertical="center"/>
    </xf>
    <xf numFmtId="0" fontId="83" fillId="0" borderId="165" xfId="0" applyFont="1" applyBorder="1" applyAlignment="1">
      <alignment horizontal="center" vertical="center"/>
    </xf>
    <xf numFmtId="0" fontId="89" fillId="48" borderId="26" xfId="0" applyFont="1" applyFill="1" applyBorder="1" applyAlignment="1">
      <alignment horizontal="center" vertical="center"/>
    </xf>
    <xf numFmtId="0" fontId="89" fillId="48" borderId="27" xfId="0" applyFont="1" applyFill="1" applyBorder="1" applyAlignment="1">
      <alignment horizontal="center" vertical="center"/>
    </xf>
    <xf numFmtId="0" fontId="89" fillId="48" borderId="28" xfId="0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87" fillId="0" borderId="0" xfId="0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>
      <alignment horizontal="center" vertical="center"/>
    </xf>
    <xf numFmtId="0" fontId="81" fillId="0" borderId="113" xfId="0" applyFont="1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6" xfId="0" applyBorder="1" applyAlignment="1">
      <alignment horizontal="center"/>
    </xf>
    <xf numFmtId="0" fontId="84" fillId="0" borderId="167" xfId="0" applyFont="1" applyBorder="1" applyAlignment="1">
      <alignment horizontal="center" vertical="center"/>
    </xf>
    <xf numFmtId="164" fontId="81" fillId="51" borderId="136" xfId="0" applyNumberFormat="1" applyFont="1" applyFill="1" applyBorder="1" applyAlignment="1">
      <alignment horizontal="center" vertical="center"/>
    </xf>
    <xf numFmtId="164" fontId="81" fillId="51" borderId="16" xfId="0" applyNumberFormat="1" applyFont="1" applyFill="1" applyBorder="1" applyAlignment="1">
      <alignment horizontal="center" vertical="center"/>
    </xf>
    <xf numFmtId="164" fontId="81" fillId="51" borderId="135" xfId="0" applyNumberFormat="1" applyFont="1" applyFill="1" applyBorder="1" applyAlignment="1">
      <alignment horizontal="center" vertical="center"/>
    </xf>
    <xf numFmtId="0" fontId="8" fillId="52" borderId="10" xfId="71" applyFont="1" applyFill="1" applyBorder="1" applyAlignment="1">
      <alignment horizontal="center" vertical="center"/>
      <protection/>
    </xf>
    <xf numFmtId="0" fontId="8" fillId="52" borderId="42" xfId="71" applyFont="1" applyFill="1" applyBorder="1" applyAlignment="1">
      <alignment horizontal="center" vertical="center"/>
      <protection/>
    </xf>
    <xf numFmtId="0" fontId="80" fillId="18" borderId="12" xfId="71" applyFont="1" applyFill="1" applyBorder="1" applyAlignment="1">
      <alignment horizontal="center" vertical="center"/>
      <protection/>
    </xf>
    <xf numFmtId="0" fontId="80" fillId="18" borderId="0" xfId="71" applyFont="1" applyFill="1" applyBorder="1" applyAlignment="1">
      <alignment horizontal="center" vertical="center"/>
      <protection/>
    </xf>
    <xf numFmtId="0" fontId="80" fillId="18" borderId="14" xfId="71" applyFont="1" applyFill="1" applyBorder="1" applyAlignment="1">
      <alignment horizontal="center" vertical="center"/>
      <protection/>
    </xf>
    <xf numFmtId="0" fontId="80" fillId="18" borderId="29" xfId="71" applyFont="1" applyFill="1" applyBorder="1" applyAlignment="1">
      <alignment horizontal="center" vertical="center"/>
      <protection/>
    </xf>
    <xf numFmtId="0" fontId="8" fillId="19" borderId="10" xfId="71" applyFont="1" applyFill="1" applyBorder="1" applyAlignment="1">
      <alignment horizontal="center" vertical="center"/>
      <protection/>
    </xf>
    <xf numFmtId="0" fontId="8" fillId="19" borderId="42" xfId="71" applyFont="1" applyFill="1" applyBorder="1" applyAlignment="1">
      <alignment horizontal="center" vertical="center"/>
      <protection/>
    </xf>
    <xf numFmtId="0" fontId="0" fillId="0" borderId="166" xfId="0" applyBorder="1" applyAlignment="1">
      <alignment/>
    </xf>
    <xf numFmtId="0" fontId="99" fillId="0" borderId="0" xfId="0" applyFont="1" applyBorder="1" applyAlignment="1" applyProtection="1">
      <alignment horizontal="center"/>
      <protection locked="0"/>
    </xf>
    <xf numFmtId="0" fontId="99" fillId="0" borderId="23" xfId="0" applyFont="1" applyBorder="1" applyAlignment="1" applyProtection="1">
      <alignment horizontal="center"/>
      <protection locked="0"/>
    </xf>
    <xf numFmtId="0" fontId="92" fillId="0" borderId="0" xfId="0" applyFont="1" applyBorder="1" applyAlignment="1" applyProtection="1">
      <alignment horizontal="center"/>
      <protection locked="0"/>
    </xf>
    <xf numFmtId="0" fontId="92" fillId="0" borderId="23" xfId="0" applyFont="1" applyBorder="1" applyAlignment="1" applyProtection="1">
      <alignment horizontal="center"/>
      <protection locked="0"/>
    </xf>
    <xf numFmtId="0" fontId="92" fillId="0" borderId="0" xfId="0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0" fillId="0" borderId="8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19" borderId="12" xfId="71" applyFont="1" applyFill="1" applyBorder="1" applyAlignment="1">
      <alignment horizontal="center" vertical="center"/>
      <protection/>
    </xf>
    <xf numFmtId="0" fontId="8" fillId="19" borderId="0" xfId="71" applyFont="1" applyFill="1" applyBorder="1" applyAlignment="1">
      <alignment horizontal="center" vertical="center"/>
      <protection/>
    </xf>
    <xf numFmtId="0" fontId="8" fillId="19" borderId="14" xfId="71" applyFont="1" applyFill="1" applyBorder="1" applyAlignment="1">
      <alignment horizontal="center" vertical="center"/>
      <protection/>
    </xf>
    <xf numFmtId="0" fontId="8" fillId="19" borderId="29" xfId="71" applyFont="1" applyFill="1" applyBorder="1" applyAlignment="1">
      <alignment horizontal="center" vertical="center"/>
      <protection/>
    </xf>
    <xf numFmtId="0" fontId="80" fillId="0" borderId="0" xfId="0" applyFont="1" applyBorder="1" applyAlignment="1" applyProtection="1">
      <alignment horizontal="center"/>
      <protection locked="0"/>
    </xf>
    <xf numFmtId="0" fontId="80" fillId="0" borderId="23" xfId="0" applyFont="1" applyBorder="1" applyAlignment="1" applyProtection="1">
      <alignment horizontal="center"/>
      <protection locked="0"/>
    </xf>
    <xf numFmtId="0" fontId="20" fillId="48" borderId="42" xfId="71" applyFont="1" applyFill="1" applyBorder="1" applyAlignment="1">
      <alignment horizontal="center" vertical="center"/>
      <protection/>
    </xf>
    <xf numFmtId="0" fontId="8" fillId="52" borderId="12" xfId="71" applyFont="1" applyFill="1" applyBorder="1" applyAlignment="1">
      <alignment horizontal="center" vertical="center"/>
      <protection/>
    </xf>
    <xf numFmtId="0" fontId="8" fillId="52" borderId="0" xfId="71" applyFont="1" applyFill="1" applyBorder="1" applyAlignment="1">
      <alignment horizontal="center" vertical="center"/>
      <protection/>
    </xf>
    <xf numFmtId="0" fontId="8" fillId="52" borderId="14" xfId="71" applyFont="1" applyFill="1" applyBorder="1" applyAlignment="1">
      <alignment horizontal="center" vertical="center"/>
      <protection/>
    </xf>
    <xf numFmtId="0" fontId="8" fillId="52" borderId="29" xfId="71" applyFont="1" applyFill="1" applyBorder="1" applyAlignment="1">
      <alignment horizontal="center" vertical="center"/>
      <protection/>
    </xf>
    <xf numFmtId="0" fontId="80" fillId="18" borderId="10" xfId="71" applyFont="1" applyFill="1" applyBorder="1" applyAlignment="1">
      <alignment horizontal="center" vertical="center"/>
      <protection/>
    </xf>
    <xf numFmtId="0" fontId="80" fillId="18" borderId="42" xfId="71" applyFont="1" applyFill="1" applyBorder="1" applyAlignment="1">
      <alignment horizontal="center" vertical="center"/>
      <protection/>
    </xf>
    <xf numFmtId="0" fontId="0" fillId="0" borderId="168" xfId="0" applyBorder="1" applyAlignment="1">
      <alignment horizontal="center"/>
    </xf>
    <xf numFmtId="0" fontId="0" fillId="0" borderId="169" xfId="0" applyBorder="1" applyAlignment="1">
      <alignment horizontal="center"/>
    </xf>
    <xf numFmtId="0" fontId="80" fillId="0" borderId="170" xfId="0" applyFont="1" applyBorder="1" applyAlignment="1">
      <alignment horizontal="center" vertical="center"/>
    </xf>
    <xf numFmtId="0" fontId="80" fillId="0" borderId="171" xfId="0" applyFont="1" applyBorder="1" applyAlignment="1">
      <alignment horizontal="center" vertical="center"/>
    </xf>
    <xf numFmtId="164" fontId="81" fillId="0" borderId="0" xfId="0" applyNumberFormat="1" applyFont="1" applyBorder="1" applyAlignment="1" applyProtection="1">
      <alignment/>
      <protection locked="0"/>
    </xf>
    <xf numFmtId="164" fontId="81" fillId="0" borderId="23" xfId="0" applyNumberFormat="1" applyFont="1" applyBorder="1" applyAlignment="1" applyProtection="1">
      <alignment/>
      <protection locked="0"/>
    </xf>
    <xf numFmtId="20" fontId="92" fillId="0" borderId="0" xfId="0" applyNumberFormat="1" applyFont="1" applyBorder="1" applyAlignment="1" applyProtection="1">
      <alignment horizontal="center"/>
      <protection locked="0"/>
    </xf>
    <xf numFmtId="20" fontId="92" fillId="0" borderId="23" xfId="0" applyNumberFormat="1" applyFont="1" applyBorder="1" applyAlignment="1" applyProtection="1">
      <alignment horizontal="center"/>
      <protection locked="0"/>
    </xf>
    <xf numFmtId="0" fontId="89" fillId="0" borderId="26" xfId="0" applyFont="1" applyBorder="1" applyAlignment="1">
      <alignment horizontal="center" vertical="center"/>
    </xf>
    <xf numFmtId="0" fontId="89" fillId="0" borderId="27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14" fontId="81" fillId="0" borderId="69" xfId="0" applyNumberFormat="1" applyFont="1" applyBorder="1" applyAlignment="1" applyProtection="1">
      <alignment horizontal="center"/>
      <protection locked="0"/>
    </xf>
    <xf numFmtId="14" fontId="81" fillId="0" borderId="23" xfId="0" applyNumberFormat="1" applyFont="1" applyBorder="1" applyAlignment="1" applyProtection="1">
      <alignment horizontal="center"/>
      <protection locked="0"/>
    </xf>
    <xf numFmtId="0" fontId="8" fillId="0" borderId="145" xfId="0" applyFont="1" applyBorder="1" applyAlignment="1" applyProtection="1">
      <alignment horizontal="center" vertical="center"/>
      <protection locked="0"/>
    </xf>
    <xf numFmtId="0" fontId="8" fillId="0" borderId="154" xfId="0" applyFont="1" applyBorder="1" applyAlignment="1" applyProtection="1">
      <alignment horizontal="center" vertical="center"/>
      <protection locked="0"/>
    </xf>
    <xf numFmtId="0" fontId="8" fillId="0" borderId="155" xfId="0" applyFont="1" applyBorder="1" applyAlignment="1" applyProtection="1">
      <alignment horizontal="center" vertical="center"/>
      <protection locked="0"/>
    </xf>
    <xf numFmtId="0" fontId="8" fillId="0" borderId="146" xfId="0" applyFont="1" applyBorder="1" applyAlignment="1" applyProtection="1">
      <alignment horizontal="center" vertical="center"/>
      <protection locked="0"/>
    </xf>
    <xf numFmtId="0" fontId="8" fillId="0" borderId="159" xfId="0" applyFont="1" applyBorder="1" applyAlignment="1" applyProtection="1">
      <alignment horizontal="center" vertical="center"/>
      <protection locked="0"/>
    </xf>
    <xf numFmtId="0" fontId="8" fillId="0" borderId="160" xfId="0" applyFont="1" applyBorder="1" applyAlignment="1" applyProtection="1">
      <alignment horizontal="center" vertical="center"/>
      <protection locked="0"/>
    </xf>
    <xf numFmtId="0" fontId="8" fillId="0" borderId="149" xfId="0" applyFont="1" applyBorder="1" applyAlignment="1" applyProtection="1">
      <alignment horizontal="center" vertical="center"/>
      <protection locked="0"/>
    </xf>
    <xf numFmtId="0" fontId="8" fillId="0" borderId="150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151" xfId="0" applyFont="1" applyBorder="1" applyAlignment="1" applyProtection="1">
      <alignment horizontal="center" vertical="center"/>
      <protection locked="0"/>
    </xf>
    <xf numFmtId="0" fontId="8" fillId="0" borderId="15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16" xfId="0" applyFont="1" applyBorder="1" applyAlignment="1" applyProtection="1">
      <alignment horizontal="center" vertical="center"/>
      <protection locked="0"/>
    </xf>
    <xf numFmtId="0" fontId="8" fillId="0" borderId="107" xfId="0" applyFont="1" applyBorder="1" applyAlignment="1" applyProtection="1">
      <alignment horizontal="center" vertical="center"/>
      <protection locked="0"/>
    </xf>
    <xf numFmtId="0" fontId="8" fillId="0" borderId="106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140" xfId="0" applyFont="1" applyBorder="1" applyAlignment="1" applyProtection="1">
      <alignment horizontal="center" vertical="center"/>
      <protection locked="0"/>
    </xf>
    <xf numFmtId="0" fontId="8" fillId="0" borderId="141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138" xfId="0" applyFont="1" applyBorder="1" applyAlignment="1" applyProtection="1">
      <alignment horizontal="center" vertical="center"/>
      <protection locked="0"/>
    </xf>
    <xf numFmtId="0" fontId="8" fillId="0" borderId="118" xfId="0" applyFont="1" applyBorder="1" applyAlignment="1" applyProtection="1">
      <alignment horizontal="center" vertical="center"/>
      <protection locked="0"/>
    </xf>
    <xf numFmtId="0" fontId="8" fillId="0" borderId="121" xfId="0" applyFont="1" applyBorder="1" applyAlignment="1" applyProtection="1">
      <alignment horizontal="center" vertical="center"/>
      <protection locked="0"/>
    </xf>
    <xf numFmtId="0" fontId="8" fillId="0" borderId="1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28" xfId="0" applyFont="1" applyBorder="1" applyAlignment="1" applyProtection="1">
      <alignment horizontal="center" vertical="center"/>
      <protection locked="0"/>
    </xf>
    <xf numFmtId="0" fontId="8" fillId="0" borderId="123" xfId="0" applyFont="1" applyBorder="1" applyAlignment="1" applyProtection="1">
      <alignment horizontal="center" vertical="center"/>
      <protection locked="0"/>
    </xf>
    <xf numFmtId="0" fontId="8" fillId="0" borderId="117" xfId="0" applyFont="1" applyBorder="1" applyAlignment="1" applyProtection="1">
      <alignment horizontal="center" vertical="center"/>
      <protection locked="0"/>
    </xf>
    <xf numFmtId="0" fontId="62" fillId="0" borderId="75" xfId="0" applyFont="1" applyBorder="1" applyAlignment="1" applyProtection="1">
      <alignment vertical="center"/>
      <protection locked="0"/>
    </xf>
    <xf numFmtId="0" fontId="62" fillId="0" borderId="73" xfId="0" applyFont="1" applyBorder="1" applyAlignment="1" applyProtection="1">
      <alignment vertical="center"/>
      <protection locked="0"/>
    </xf>
    <xf numFmtId="0" fontId="62" fillId="0" borderId="76" xfId="0" applyFont="1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62" fillId="0" borderId="78" xfId="0" applyFont="1" applyBorder="1" applyAlignment="1" applyProtection="1">
      <alignment vertical="center"/>
      <protection locked="0"/>
    </xf>
    <xf numFmtId="0" fontId="62" fillId="0" borderId="44" xfId="0" applyFont="1" applyBorder="1" applyAlignment="1" applyProtection="1">
      <alignment vertical="center"/>
      <protection locked="0"/>
    </xf>
    <xf numFmtId="0" fontId="62" fillId="0" borderId="79" xfId="0" applyFont="1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165" fontId="92" fillId="0" borderId="55" xfId="0" applyNumberFormat="1" applyFont="1" applyBorder="1" applyAlignment="1" applyProtection="1">
      <alignment horizontal="center" vertical="center"/>
      <protection locked="0"/>
    </xf>
    <xf numFmtId="0" fontId="62" fillId="0" borderId="60" xfId="0" applyFont="1" applyBorder="1" applyAlignment="1" applyProtection="1">
      <alignment vertical="center"/>
      <protection locked="0"/>
    </xf>
    <xf numFmtId="0" fontId="62" fillId="0" borderId="61" xfId="0" applyFont="1" applyBorder="1" applyAlignment="1" applyProtection="1">
      <alignment vertical="center"/>
      <protection locked="0"/>
    </xf>
    <xf numFmtId="0" fontId="62" fillId="0" borderId="62" xfId="0" applyFont="1" applyBorder="1" applyAlignment="1" applyProtection="1">
      <alignment vertical="center"/>
      <protection locked="0"/>
    </xf>
    <xf numFmtId="49" fontId="77" fillId="0" borderId="60" xfId="0" applyNumberFormat="1" applyFont="1" applyBorder="1" applyAlignment="1" applyProtection="1">
      <alignment horizontal="center" vertical="center"/>
      <protection locked="0"/>
    </xf>
    <xf numFmtId="49" fontId="77" fillId="0" borderId="61" xfId="0" applyNumberFormat="1" applyFont="1" applyBorder="1" applyAlignment="1" applyProtection="1">
      <alignment horizontal="center" vertical="center"/>
      <protection locked="0"/>
    </xf>
    <xf numFmtId="49" fontId="77" fillId="0" borderId="67" xfId="0" applyNumberFormat="1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49" fontId="66" fillId="0" borderId="60" xfId="0" applyNumberFormat="1" applyFont="1" applyBorder="1" applyAlignment="1" applyProtection="1">
      <alignment horizontal="center" vertical="center"/>
      <protection locked="0"/>
    </xf>
    <xf numFmtId="49" fontId="66" fillId="0" borderId="61" xfId="0" applyNumberFormat="1" applyFont="1" applyBorder="1" applyAlignment="1" applyProtection="1">
      <alignment horizontal="center" vertical="center"/>
      <protection locked="0"/>
    </xf>
    <xf numFmtId="49" fontId="66" fillId="0" borderId="63" xfId="0" applyNumberFormat="1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49" fontId="66" fillId="0" borderId="48" xfId="0" applyNumberFormat="1" applyFont="1" applyBorder="1" applyAlignment="1" applyProtection="1">
      <alignment horizontal="center" vertical="center"/>
      <protection locked="0"/>
    </xf>
    <xf numFmtId="49" fontId="66" fillId="0" borderId="16" xfId="0" applyNumberFormat="1" applyFont="1" applyBorder="1" applyAlignment="1" applyProtection="1">
      <alignment horizontal="center" vertical="center"/>
      <protection locked="0"/>
    </xf>
    <xf numFmtId="49" fontId="66" fillId="0" borderId="52" xfId="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62" fillId="0" borderId="48" xfId="0" applyFont="1" applyBorder="1" applyAlignment="1" applyProtection="1">
      <alignment vertical="center"/>
      <protection locked="0"/>
    </xf>
    <xf numFmtId="0" fontId="62" fillId="0" borderId="16" xfId="0" applyFont="1" applyBorder="1" applyAlignment="1" applyProtection="1">
      <alignment vertical="center"/>
      <protection locked="0"/>
    </xf>
    <xf numFmtId="0" fontId="62" fillId="0" borderId="49" xfId="0" applyFont="1" applyBorder="1" applyAlignment="1" applyProtection="1">
      <alignment vertical="center"/>
      <protection locked="0"/>
    </xf>
    <xf numFmtId="49" fontId="77" fillId="0" borderId="48" xfId="0" applyNumberFormat="1" applyFont="1" applyBorder="1" applyAlignment="1" applyProtection="1">
      <alignment horizontal="center" vertical="center"/>
      <protection locked="0"/>
    </xf>
    <xf numFmtId="49" fontId="77" fillId="0" borderId="16" xfId="0" applyNumberFormat="1" applyFont="1" applyBorder="1" applyAlignment="1" applyProtection="1">
      <alignment horizontal="center" vertical="center"/>
      <protection locked="0"/>
    </xf>
    <xf numFmtId="49" fontId="77" fillId="0" borderId="50" xfId="0" applyNumberFormat="1" applyFont="1" applyBorder="1" applyAlignment="1" applyProtection="1">
      <alignment horizontal="center" vertical="center"/>
      <protection locked="0"/>
    </xf>
    <xf numFmtId="49" fontId="66" fillId="0" borderId="54" xfId="0" applyNumberFormat="1" applyFont="1" applyBorder="1" applyAlignment="1" applyProtection="1">
      <alignment horizontal="center" vertical="center"/>
      <protection locked="0"/>
    </xf>
    <xf numFmtId="49" fontId="66" fillId="0" borderId="55" xfId="0" applyNumberFormat="1" applyFont="1" applyBorder="1" applyAlignment="1" applyProtection="1">
      <alignment horizontal="center" vertical="center"/>
      <protection locked="0"/>
    </xf>
    <xf numFmtId="49" fontId="66" fillId="0" borderId="59" xfId="0" applyNumberFormat="1" applyFont="1" applyBorder="1" applyAlignment="1" applyProtection="1">
      <alignment horizontal="center" vertical="center"/>
      <protection locked="0"/>
    </xf>
    <xf numFmtId="164" fontId="78" fillId="0" borderId="0" xfId="0" applyNumberFormat="1" applyFont="1" applyBorder="1" applyAlignment="1" applyProtection="1">
      <alignment horizontal="center"/>
      <protection locked="0"/>
    </xf>
    <xf numFmtId="164" fontId="78" fillId="0" borderId="23" xfId="0" applyNumberFormat="1" applyFont="1" applyBorder="1" applyAlignment="1" applyProtection="1">
      <alignment horizontal="center"/>
      <protection locked="0"/>
    </xf>
    <xf numFmtId="0" fontId="78" fillId="0" borderId="0" xfId="0" applyFont="1" applyBorder="1" applyAlignment="1" applyProtection="1">
      <alignment horizontal="center"/>
      <protection locked="0"/>
    </xf>
    <xf numFmtId="0" fontId="78" fillId="0" borderId="23" xfId="0" applyFont="1" applyBorder="1" applyAlignment="1" applyProtection="1">
      <alignment horizontal="center"/>
      <protection locked="0"/>
    </xf>
    <xf numFmtId="0" fontId="62" fillId="0" borderId="54" xfId="0" applyFont="1" applyBorder="1" applyAlignment="1" applyProtection="1">
      <alignment vertical="center"/>
      <protection locked="0"/>
    </xf>
    <xf numFmtId="0" fontId="62" fillId="0" borderId="55" xfId="0" applyFont="1" applyBorder="1" applyAlignment="1" applyProtection="1">
      <alignment vertical="center"/>
      <protection locked="0"/>
    </xf>
    <xf numFmtId="0" fontId="62" fillId="0" borderId="56" xfId="0" applyFont="1" applyBorder="1" applyAlignment="1" applyProtection="1">
      <alignment vertical="center"/>
      <protection locked="0"/>
    </xf>
    <xf numFmtId="49" fontId="77" fillId="0" borderId="54" xfId="0" applyNumberFormat="1" applyFont="1" applyBorder="1" applyAlignment="1" applyProtection="1">
      <alignment horizontal="center" vertical="center"/>
      <protection locked="0"/>
    </xf>
    <xf numFmtId="49" fontId="77" fillId="0" borderId="55" xfId="0" applyNumberFormat="1" applyFont="1" applyBorder="1" applyAlignment="1" applyProtection="1">
      <alignment horizontal="center" vertical="center"/>
      <protection locked="0"/>
    </xf>
    <xf numFmtId="49" fontId="77" fillId="0" borderId="57" xfId="0" applyNumberFormat="1" applyFont="1" applyBorder="1" applyAlignment="1" applyProtection="1">
      <alignment horizontal="center" vertical="center"/>
      <protection locked="0"/>
    </xf>
    <xf numFmtId="0" fontId="89" fillId="0" borderId="0" xfId="0" applyFont="1" applyBorder="1" applyAlignment="1" applyProtection="1">
      <alignment horizontal="right"/>
      <protection locked="0"/>
    </xf>
    <xf numFmtId="0" fontId="89" fillId="0" borderId="23" xfId="0" applyFont="1" applyBorder="1" applyAlignment="1" applyProtection="1">
      <alignment horizontal="right"/>
      <protection locked="0"/>
    </xf>
    <xf numFmtId="0" fontId="89" fillId="0" borderId="0" xfId="0" applyFont="1" applyBorder="1" applyAlignment="1" applyProtection="1">
      <alignment horizontal="left"/>
      <protection locked="0"/>
    </xf>
    <xf numFmtId="0" fontId="89" fillId="0" borderId="23" xfId="0" applyFont="1" applyBorder="1" applyAlignment="1" applyProtection="1">
      <alignment horizontal="left"/>
      <protection locked="0"/>
    </xf>
    <xf numFmtId="0" fontId="87" fillId="0" borderId="26" xfId="0" applyFont="1" applyBorder="1" applyAlignment="1" applyProtection="1">
      <alignment horizontal="center" vertical="center"/>
      <protection locked="0"/>
    </xf>
    <xf numFmtId="0" fontId="87" fillId="0" borderId="27" xfId="0" applyFont="1" applyBorder="1" applyAlignment="1" applyProtection="1">
      <alignment horizontal="center" vertical="center"/>
      <protection locked="0"/>
    </xf>
    <xf numFmtId="0" fontId="87" fillId="0" borderId="28" xfId="0" applyFont="1" applyBorder="1" applyAlignment="1" applyProtection="1">
      <alignment horizontal="center" vertical="center"/>
      <protection locked="0"/>
    </xf>
    <xf numFmtId="167" fontId="92" fillId="0" borderId="0" xfId="0" applyNumberFormat="1" applyFont="1" applyBorder="1" applyAlignment="1" applyProtection="1">
      <alignment horizontal="center"/>
      <protection locked="0"/>
    </xf>
    <xf numFmtId="167" fontId="92" fillId="0" borderId="23" xfId="0" applyNumberFormat="1" applyFont="1" applyBorder="1" applyAlignment="1" applyProtection="1">
      <alignment horizontal="center"/>
      <protection locked="0"/>
    </xf>
    <xf numFmtId="0" fontId="96" fillId="51" borderId="153" xfId="0" applyFont="1" applyFill="1" applyBorder="1" applyAlignment="1">
      <alignment horizontal="center" vertical="center"/>
    </xf>
    <xf numFmtId="0" fontId="96" fillId="0" borderId="144" xfId="0" applyFont="1" applyFill="1" applyBorder="1" applyAlignment="1">
      <alignment horizontal="center" vertical="center"/>
    </xf>
    <xf numFmtId="0" fontId="96" fillId="0" borderId="145" xfId="0" applyFont="1" applyFill="1" applyBorder="1" applyAlignment="1">
      <alignment horizontal="center" vertical="center"/>
    </xf>
    <xf numFmtId="0" fontId="88" fillId="0" borderId="145" xfId="0" applyFont="1" applyFill="1" applyBorder="1" applyAlignment="1">
      <alignment horizontal="left" vertical="center"/>
    </xf>
    <xf numFmtId="0" fontId="88" fillId="0" borderId="147" xfId="0" applyFont="1" applyFill="1" applyBorder="1" applyAlignment="1">
      <alignment horizontal="left" vertical="center"/>
    </xf>
    <xf numFmtId="0" fontId="96" fillId="51" borderId="133" xfId="0" applyFont="1" applyFill="1" applyBorder="1" applyAlignment="1">
      <alignment horizontal="center" vertical="center"/>
    </xf>
    <xf numFmtId="0" fontId="96" fillId="0" borderId="132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left" vertical="center"/>
    </xf>
    <xf numFmtId="0" fontId="88" fillId="0" borderId="50" xfId="0" applyFont="1" applyFill="1" applyBorder="1" applyAlignment="1">
      <alignment horizontal="left" vertical="center"/>
    </xf>
    <xf numFmtId="0" fontId="96" fillId="51" borderId="96" xfId="0" applyFont="1" applyFill="1" applyBorder="1" applyAlignment="1">
      <alignment horizontal="center" vertical="center"/>
    </xf>
    <xf numFmtId="0" fontId="96" fillId="0" borderId="106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left" vertical="center"/>
    </xf>
    <xf numFmtId="0" fontId="88" fillId="0" borderId="20" xfId="0" applyFont="1" applyFill="1" applyBorder="1" applyAlignment="1">
      <alignment horizontal="left" vertical="center"/>
    </xf>
    <xf numFmtId="0" fontId="96" fillId="51" borderId="142" xfId="0" applyFont="1" applyFill="1" applyBorder="1" applyAlignment="1">
      <alignment horizontal="center" vertical="center"/>
    </xf>
    <xf numFmtId="0" fontId="96" fillId="0" borderId="138" xfId="0" applyFont="1" applyFill="1" applyBorder="1" applyAlignment="1">
      <alignment horizontal="center" vertical="center"/>
    </xf>
    <xf numFmtId="0" fontId="96" fillId="0" borderId="61" xfId="0" applyFont="1" applyFill="1" applyBorder="1" applyAlignment="1">
      <alignment horizontal="center" vertical="center"/>
    </xf>
    <xf numFmtId="0" fontId="88" fillId="0" borderId="61" xfId="0" applyFont="1" applyFill="1" applyBorder="1" applyAlignment="1">
      <alignment horizontal="left" vertical="center"/>
    </xf>
    <xf numFmtId="0" fontId="88" fillId="0" borderId="67" xfId="0" applyFont="1" applyFill="1" applyBorder="1" applyAlignment="1">
      <alignment horizontal="left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35" xfId="0" applyFont="1" applyBorder="1" applyAlignment="1" applyProtection="1">
      <alignment horizontal="center" vertical="center"/>
      <protection locked="0"/>
    </xf>
    <xf numFmtId="0" fontId="8" fillId="0" borderId="136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164" fontId="98" fillId="0" borderId="134" xfId="0" applyNumberFormat="1" applyFont="1" applyBorder="1" applyAlignment="1">
      <alignment vertical="center"/>
    </xf>
    <xf numFmtId="0" fontId="8" fillId="0" borderId="132" xfId="0" applyFont="1" applyBorder="1" applyAlignment="1" applyProtection="1">
      <alignment horizontal="center" vertical="center"/>
      <protection locked="0"/>
    </xf>
    <xf numFmtId="164" fontId="98" fillId="0" borderId="130" xfId="0" applyNumberFormat="1" applyFont="1" applyBorder="1" applyAlignment="1">
      <alignment vertical="center"/>
    </xf>
    <xf numFmtId="0" fontId="87" fillId="51" borderId="90" xfId="0" applyFont="1" applyFill="1" applyBorder="1" applyAlignment="1">
      <alignment horizontal="center" vertical="center"/>
    </xf>
    <xf numFmtId="0" fontId="87" fillId="0" borderId="94" xfId="0" applyFont="1" applyFill="1" applyBorder="1" applyAlignment="1">
      <alignment horizontal="center" vertical="center"/>
    </xf>
    <xf numFmtId="0" fontId="88" fillId="0" borderId="92" xfId="0" applyFont="1" applyFill="1" applyBorder="1" applyAlignment="1">
      <alignment horizontal="center" vertical="center"/>
    </xf>
    <xf numFmtId="0" fontId="88" fillId="0" borderId="91" xfId="0" applyFont="1" applyFill="1" applyBorder="1" applyAlignment="1">
      <alignment horizontal="center" vertical="center"/>
    </xf>
    <xf numFmtId="0" fontId="88" fillId="0" borderId="93" xfId="0" applyFont="1" applyFill="1" applyBorder="1" applyAlignment="1">
      <alignment horizontal="center" vertical="center"/>
    </xf>
    <xf numFmtId="0" fontId="83" fillId="0" borderId="172" xfId="0" applyFont="1" applyBorder="1" applyAlignment="1">
      <alignment horizontal="center" vertical="center"/>
    </xf>
    <xf numFmtId="0" fontId="83" fillId="0" borderId="173" xfId="0" applyFont="1" applyBorder="1" applyAlignment="1">
      <alignment horizontal="center" vertical="center"/>
    </xf>
    <xf numFmtId="0" fontId="83" fillId="0" borderId="174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72" xfId="0" applyFont="1" applyBorder="1" applyAlignment="1" applyProtection="1">
      <alignment horizontal="center" vertical="center"/>
      <protection locked="0"/>
    </xf>
    <xf numFmtId="0" fontId="8" fillId="0" borderId="175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96" fillId="51" borderId="176" xfId="0" applyFont="1" applyFill="1" applyBorder="1" applyAlignment="1">
      <alignment horizontal="center" vertical="center"/>
    </xf>
    <xf numFmtId="0" fontId="96" fillId="51" borderId="31" xfId="0" applyFont="1" applyFill="1" applyBorder="1" applyAlignment="1">
      <alignment horizontal="center" vertical="center"/>
    </xf>
    <xf numFmtId="0" fontId="88" fillId="51" borderId="31" xfId="0" applyFont="1" applyFill="1" applyBorder="1" applyAlignment="1">
      <alignment horizontal="left" vertical="center"/>
    </xf>
    <xf numFmtId="0" fontId="88" fillId="51" borderId="33" xfId="0" applyFont="1" applyFill="1" applyBorder="1" applyAlignment="1">
      <alignment horizontal="left" vertical="center"/>
    </xf>
    <xf numFmtId="0" fontId="96" fillId="0" borderId="38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left" vertical="center"/>
    </xf>
    <xf numFmtId="0" fontId="88" fillId="0" borderId="33" xfId="0" applyFont="1" applyFill="1" applyBorder="1" applyAlignment="1">
      <alignment horizontal="left" vertical="center"/>
    </xf>
    <xf numFmtId="0" fontId="96" fillId="51" borderId="38" xfId="0" applyFont="1" applyFill="1" applyBorder="1" applyAlignment="1">
      <alignment horizontal="center" vertical="center"/>
    </xf>
    <xf numFmtId="0" fontId="88" fillId="51" borderId="40" xfId="0" applyFont="1" applyFill="1" applyBorder="1" applyAlignment="1">
      <alignment horizontal="left" vertical="center"/>
    </xf>
    <xf numFmtId="164" fontId="62" fillId="0" borderId="30" xfId="0" applyNumberFormat="1" applyFont="1" applyBorder="1" applyAlignment="1">
      <alignment vertical="center"/>
    </xf>
    <xf numFmtId="164" fontId="62" fillId="0" borderId="31" xfId="0" applyNumberFormat="1" applyFont="1" applyBorder="1" applyAlignment="1">
      <alignment vertical="center"/>
    </xf>
    <xf numFmtId="164" fontId="62" fillId="0" borderId="33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40" xfId="0" applyNumberFormat="1" applyFont="1" applyBorder="1" applyAlignment="1">
      <alignment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0" fillId="0" borderId="30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172" xfId="0" applyFont="1" applyBorder="1" applyAlignment="1">
      <alignment horizontal="center" vertical="center"/>
    </xf>
    <xf numFmtId="0" fontId="80" fillId="0" borderId="175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164" fontId="94" fillId="0" borderId="89" xfId="0" applyNumberFormat="1" applyFont="1" applyBorder="1" applyAlignment="1">
      <alignment horizontal="right" vertical="center"/>
    </xf>
    <xf numFmtId="0" fontId="88" fillId="51" borderId="72" xfId="0" applyFont="1" applyFill="1" applyBorder="1" applyAlignment="1" applyProtection="1">
      <alignment vertical="center"/>
      <protection/>
    </xf>
    <xf numFmtId="0" fontId="88" fillId="51" borderId="73" xfId="0" applyFont="1" applyFill="1" applyBorder="1" applyAlignment="1" applyProtection="1">
      <alignment vertical="center"/>
      <protection/>
    </xf>
    <xf numFmtId="0" fontId="0" fillId="51" borderId="73" xfId="0" applyFill="1" applyBorder="1" applyAlignment="1" applyProtection="1">
      <alignment horizontal="center" vertical="center"/>
      <protection/>
    </xf>
    <xf numFmtId="0" fontId="0" fillId="51" borderId="74" xfId="0" applyFill="1" applyBorder="1" applyAlignment="1" applyProtection="1">
      <alignment horizontal="center" vertical="center"/>
      <protection/>
    </xf>
    <xf numFmtId="0" fontId="62" fillId="51" borderId="75" xfId="0" applyFont="1" applyFill="1" applyBorder="1" applyAlignment="1" applyProtection="1">
      <alignment vertical="center"/>
      <protection/>
    </xf>
    <xf numFmtId="0" fontId="62" fillId="51" borderId="73" xfId="0" applyFont="1" applyFill="1" applyBorder="1" applyAlignment="1" applyProtection="1">
      <alignment vertical="center"/>
      <protection/>
    </xf>
    <xf numFmtId="0" fontId="62" fillId="51" borderId="76" xfId="0" applyFont="1" applyFill="1" applyBorder="1" applyAlignment="1" applyProtection="1">
      <alignment vertical="center"/>
      <protection/>
    </xf>
    <xf numFmtId="0" fontId="88" fillId="51" borderId="77" xfId="0" applyFont="1" applyFill="1" applyBorder="1" applyAlignment="1" applyProtection="1">
      <alignment vertical="center"/>
      <protection/>
    </xf>
    <xf numFmtId="0" fontId="0" fillId="51" borderId="75" xfId="0" applyFill="1" applyBorder="1" applyAlignment="1" applyProtection="1">
      <alignment vertical="center"/>
      <protection/>
    </xf>
    <xf numFmtId="0" fontId="0" fillId="51" borderId="73" xfId="0" applyFill="1" applyBorder="1" applyAlignment="1" applyProtection="1">
      <alignment vertical="center"/>
      <protection/>
    </xf>
    <xf numFmtId="0" fontId="0" fillId="51" borderId="83" xfId="0" applyFill="1" applyBorder="1" applyAlignment="1" applyProtection="1">
      <alignment vertical="center"/>
      <protection/>
    </xf>
    <xf numFmtId="0" fontId="88" fillId="51" borderId="68" xfId="0" applyFont="1" applyFill="1" applyBorder="1" applyAlignment="1" applyProtection="1">
      <alignment vertical="center"/>
      <protection/>
    </xf>
    <xf numFmtId="0" fontId="88" fillId="51" borderId="65" xfId="0" applyFont="1" applyFill="1" applyBorder="1" applyAlignment="1" applyProtection="1">
      <alignment vertical="center"/>
      <protection/>
    </xf>
    <xf numFmtId="0" fontId="0" fillId="51" borderId="65" xfId="0" applyFill="1" applyBorder="1" applyAlignment="1" applyProtection="1">
      <alignment horizontal="center" vertical="center"/>
      <protection/>
    </xf>
    <xf numFmtId="0" fontId="0" fillId="51" borderId="66" xfId="0" applyFill="1" applyBorder="1" applyAlignment="1" applyProtection="1">
      <alignment horizontal="center" vertical="center"/>
      <protection/>
    </xf>
    <xf numFmtId="0" fontId="0" fillId="51" borderId="60" xfId="0" applyFill="1" applyBorder="1" applyAlignment="1" applyProtection="1">
      <alignment vertical="center"/>
      <protection/>
    </xf>
    <xf numFmtId="0" fontId="0" fillId="51" borderId="61" xfId="0" applyFill="1" applyBorder="1" applyAlignment="1" applyProtection="1">
      <alignment vertical="center"/>
      <protection/>
    </xf>
    <xf numFmtId="0" fontId="0" fillId="51" borderId="62" xfId="0" applyFill="1" applyBorder="1" applyAlignment="1" applyProtection="1">
      <alignment vertical="center"/>
      <protection/>
    </xf>
    <xf numFmtId="49" fontId="66" fillId="51" borderId="60" xfId="0" applyNumberFormat="1" applyFont="1" applyFill="1" applyBorder="1" applyAlignment="1" applyProtection="1">
      <alignment horizontal="center" vertical="center"/>
      <protection/>
    </xf>
    <xf numFmtId="49" fontId="66" fillId="51" borderId="61" xfId="0" applyNumberFormat="1" applyFont="1" applyFill="1" applyBorder="1" applyAlignment="1" applyProtection="1">
      <alignment horizontal="center" vertical="center"/>
      <protection/>
    </xf>
    <xf numFmtId="49" fontId="66" fillId="51" borderId="63" xfId="0" applyNumberFormat="1" applyFont="1" applyFill="1" applyBorder="1" applyAlignment="1" applyProtection="1">
      <alignment horizontal="center" vertical="center"/>
      <protection/>
    </xf>
    <xf numFmtId="0" fontId="96" fillId="0" borderId="144" xfId="0" applyFont="1" applyBorder="1" applyAlignment="1">
      <alignment horizontal="center" vertical="center"/>
    </xf>
    <xf numFmtId="0" fontId="96" fillId="0" borderId="132" xfId="0" applyFont="1" applyBorder="1" applyAlignment="1">
      <alignment horizontal="center" vertical="center"/>
    </xf>
    <xf numFmtId="0" fontId="96" fillId="0" borderId="106" xfId="0" applyFont="1" applyBorder="1" applyAlignment="1">
      <alignment horizontal="center" vertical="center"/>
    </xf>
    <xf numFmtId="0" fontId="96" fillId="0" borderId="138" xfId="0" applyFont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88" fillId="0" borderId="31" xfId="0" applyFont="1" applyBorder="1" applyAlignment="1">
      <alignment horizontal="left" vertical="center"/>
    </xf>
    <xf numFmtId="0" fontId="88" fillId="0" borderId="33" xfId="0" applyFont="1" applyBorder="1" applyAlignment="1">
      <alignment horizontal="left" vertical="center"/>
    </xf>
    <xf numFmtId="0" fontId="88" fillId="51" borderId="64" xfId="0" applyFont="1" applyFill="1" applyBorder="1" applyAlignment="1" applyProtection="1">
      <alignment vertical="center"/>
      <protection/>
    </xf>
    <xf numFmtId="0" fontId="62" fillId="51" borderId="60" xfId="0" applyFont="1" applyFill="1" applyBorder="1" applyAlignment="1" applyProtection="1">
      <alignment vertical="center"/>
      <protection/>
    </xf>
    <xf numFmtId="0" fontId="62" fillId="51" borderId="61" xfId="0" applyFont="1" applyFill="1" applyBorder="1" applyAlignment="1" applyProtection="1">
      <alignment vertical="center"/>
      <protection/>
    </xf>
    <xf numFmtId="0" fontId="62" fillId="51" borderId="62" xfId="0" applyFont="1" applyFill="1" applyBorder="1" applyAlignment="1" applyProtection="1">
      <alignment vertical="center"/>
      <protection/>
    </xf>
    <xf numFmtId="49" fontId="77" fillId="51" borderId="60" xfId="0" applyNumberFormat="1" applyFont="1" applyFill="1" applyBorder="1" applyAlignment="1" applyProtection="1">
      <alignment horizontal="center" vertical="center"/>
      <protection/>
    </xf>
    <xf numFmtId="49" fontId="77" fillId="51" borderId="61" xfId="0" applyNumberFormat="1" applyFont="1" applyFill="1" applyBorder="1" applyAlignment="1" applyProtection="1">
      <alignment horizontal="center" vertical="center"/>
      <protection/>
    </xf>
    <xf numFmtId="49" fontId="77" fillId="51" borderId="67" xfId="0" applyNumberFormat="1" applyFont="1" applyFill="1" applyBorder="1" applyAlignment="1" applyProtection="1">
      <alignment horizontal="center" vertical="center"/>
      <protection/>
    </xf>
    <xf numFmtId="0" fontId="96" fillId="51" borderId="153" xfId="0" applyFont="1" applyFill="1" applyBorder="1" applyAlignment="1" applyProtection="1">
      <alignment horizontal="center" vertical="center"/>
      <protection/>
    </xf>
    <xf numFmtId="0" fontId="96" fillId="51" borderId="145" xfId="0" applyFont="1" applyFill="1" applyBorder="1" applyAlignment="1" applyProtection="1">
      <alignment horizontal="center" vertical="center"/>
      <protection/>
    </xf>
    <xf numFmtId="0" fontId="88" fillId="51" borderId="145" xfId="0" applyFont="1" applyFill="1" applyBorder="1" applyAlignment="1" applyProtection="1">
      <alignment horizontal="left" vertical="center"/>
      <protection/>
    </xf>
    <xf numFmtId="0" fontId="88" fillId="51" borderId="147" xfId="0" applyFont="1" applyFill="1" applyBorder="1" applyAlignment="1" applyProtection="1">
      <alignment horizontal="left" vertical="center"/>
      <protection/>
    </xf>
    <xf numFmtId="0" fontId="96" fillId="51" borderId="144" xfId="0" applyFont="1" applyFill="1" applyBorder="1" applyAlignment="1" applyProtection="1">
      <alignment horizontal="center" vertical="center"/>
      <protection/>
    </xf>
    <xf numFmtId="0" fontId="96" fillId="0" borderId="144" xfId="0" applyFont="1" applyBorder="1" applyAlignment="1" applyProtection="1">
      <alignment horizontal="center" vertical="center"/>
      <protection/>
    </xf>
    <xf numFmtId="0" fontId="96" fillId="0" borderId="145" xfId="0" applyFont="1" applyBorder="1" applyAlignment="1" applyProtection="1">
      <alignment horizontal="center" vertical="center"/>
      <protection/>
    </xf>
    <xf numFmtId="0" fontId="88" fillId="0" borderId="145" xfId="0" applyFont="1" applyBorder="1" applyAlignment="1" applyProtection="1">
      <alignment horizontal="left" vertical="center"/>
      <protection/>
    </xf>
    <xf numFmtId="0" fontId="88" fillId="0" borderId="146" xfId="0" applyFont="1" applyBorder="1" applyAlignment="1" applyProtection="1">
      <alignment horizontal="left" vertical="center"/>
      <protection/>
    </xf>
    <xf numFmtId="0" fontId="96" fillId="0" borderId="132" xfId="0" applyFont="1" applyBorder="1" applyAlignment="1" applyProtection="1">
      <alignment horizontal="center" vertical="center"/>
      <protection/>
    </xf>
    <xf numFmtId="0" fontId="96" fillId="0" borderId="16" xfId="0" applyFont="1" applyBorder="1" applyAlignment="1" applyProtection="1">
      <alignment horizontal="center" vertical="center"/>
      <protection/>
    </xf>
    <xf numFmtId="0" fontId="88" fillId="0" borderId="16" xfId="0" applyFont="1" applyBorder="1" applyAlignment="1" applyProtection="1">
      <alignment horizontal="left" vertical="center"/>
      <protection/>
    </xf>
    <xf numFmtId="0" fontId="88" fillId="0" borderId="52" xfId="0" applyFont="1" applyBorder="1" applyAlignment="1" applyProtection="1">
      <alignment horizontal="left" vertical="center"/>
      <protection/>
    </xf>
    <xf numFmtId="0" fontId="96" fillId="51" borderId="133" xfId="0" applyFont="1" applyFill="1" applyBorder="1" applyAlignment="1" applyProtection="1">
      <alignment horizontal="center" vertical="center"/>
      <protection/>
    </xf>
    <xf numFmtId="0" fontId="96" fillId="51" borderId="16" xfId="0" applyFont="1" applyFill="1" applyBorder="1" applyAlignment="1" applyProtection="1">
      <alignment horizontal="center" vertical="center"/>
      <protection/>
    </xf>
    <xf numFmtId="0" fontId="88" fillId="51" borderId="16" xfId="0" applyFont="1" applyFill="1" applyBorder="1" applyAlignment="1" applyProtection="1">
      <alignment horizontal="left" vertical="center"/>
      <protection/>
    </xf>
    <xf numFmtId="0" fontId="88" fillId="51" borderId="50" xfId="0" applyFont="1" applyFill="1" applyBorder="1" applyAlignment="1" applyProtection="1">
      <alignment horizontal="left" vertical="center"/>
      <protection/>
    </xf>
    <xf numFmtId="0" fontId="96" fillId="51" borderId="132" xfId="0" applyFont="1" applyFill="1" applyBorder="1" applyAlignment="1" applyProtection="1">
      <alignment horizontal="center" vertical="center"/>
      <protection/>
    </xf>
    <xf numFmtId="0" fontId="96" fillId="0" borderId="106" xfId="0" applyFont="1" applyBorder="1" applyAlignment="1" applyProtection="1">
      <alignment horizontal="center" vertical="center"/>
      <protection/>
    </xf>
    <xf numFmtId="0" fontId="96" fillId="0" borderId="24" xfId="0" applyFont="1" applyBorder="1" applyAlignment="1" applyProtection="1">
      <alignment horizontal="center" vertical="center"/>
      <protection/>
    </xf>
    <xf numFmtId="0" fontId="88" fillId="0" borderId="24" xfId="0" applyFont="1" applyBorder="1" applyAlignment="1" applyProtection="1">
      <alignment horizontal="left" vertical="center"/>
      <protection/>
    </xf>
    <xf numFmtId="0" fontId="88" fillId="0" borderId="129" xfId="0" applyFont="1" applyBorder="1" applyAlignment="1" applyProtection="1">
      <alignment horizontal="left" vertical="center"/>
      <protection/>
    </xf>
    <xf numFmtId="0" fontId="96" fillId="51" borderId="96" xfId="0" applyFont="1" applyFill="1" applyBorder="1" applyAlignment="1" applyProtection="1">
      <alignment horizontal="center" vertical="center"/>
      <protection/>
    </xf>
    <xf numFmtId="0" fontId="96" fillId="51" borderId="24" xfId="0" applyFont="1" applyFill="1" applyBorder="1" applyAlignment="1" applyProtection="1">
      <alignment horizontal="center" vertical="center"/>
      <protection/>
    </xf>
    <xf numFmtId="0" fontId="88" fillId="51" borderId="24" xfId="0" applyFont="1" applyFill="1" applyBorder="1" applyAlignment="1" applyProtection="1">
      <alignment horizontal="left" vertical="center"/>
      <protection/>
    </xf>
    <xf numFmtId="0" fontId="88" fillId="51" borderId="20" xfId="0" applyFont="1" applyFill="1" applyBorder="1" applyAlignment="1" applyProtection="1">
      <alignment horizontal="left" vertical="center"/>
      <protection/>
    </xf>
    <xf numFmtId="0" fontId="96" fillId="51" borderId="106" xfId="0" applyFont="1" applyFill="1" applyBorder="1" applyAlignment="1" applyProtection="1">
      <alignment horizontal="center" vertical="center"/>
      <protection/>
    </xf>
    <xf numFmtId="0" fontId="96" fillId="0" borderId="138" xfId="0" applyFont="1" applyBorder="1" applyAlignment="1" applyProtection="1">
      <alignment horizontal="center" vertical="center"/>
      <protection/>
    </xf>
    <xf numFmtId="0" fontId="96" fillId="0" borderId="61" xfId="0" applyFont="1" applyBorder="1" applyAlignment="1" applyProtection="1">
      <alignment horizontal="center" vertical="center"/>
      <protection/>
    </xf>
    <xf numFmtId="0" fontId="88" fillId="0" borderId="61" xfId="0" applyFont="1" applyBorder="1" applyAlignment="1" applyProtection="1">
      <alignment horizontal="left" vertical="center"/>
      <protection/>
    </xf>
    <xf numFmtId="0" fontId="88" fillId="0" borderId="63" xfId="0" applyFont="1" applyBorder="1" applyAlignment="1" applyProtection="1">
      <alignment horizontal="left" vertical="center"/>
      <protection/>
    </xf>
    <xf numFmtId="0" fontId="96" fillId="51" borderId="142" xfId="0" applyFont="1" applyFill="1" applyBorder="1" applyAlignment="1" applyProtection="1">
      <alignment horizontal="center" vertical="center"/>
      <protection/>
    </xf>
    <xf numFmtId="0" fontId="96" fillId="51" borderId="61" xfId="0" applyFont="1" applyFill="1" applyBorder="1" applyAlignment="1" applyProtection="1">
      <alignment horizontal="center" vertical="center"/>
      <protection/>
    </xf>
    <xf numFmtId="0" fontId="88" fillId="51" borderId="61" xfId="0" applyFont="1" applyFill="1" applyBorder="1" applyAlignment="1" applyProtection="1">
      <alignment horizontal="left" vertical="center"/>
      <protection/>
    </xf>
    <xf numFmtId="0" fontId="88" fillId="51" borderId="67" xfId="0" applyFont="1" applyFill="1" applyBorder="1" applyAlignment="1" applyProtection="1">
      <alignment horizontal="left" vertical="center"/>
      <protection/>
    </xf>
    <xf numFmtId="0" fontId="96" fillId="51" borderId="138" xfId="0" applyFont="1" applyFill="1" applyBorder="1" applyAlignment="1" applyProtection="1">
      <alignment horizontal="center" vertical="center"/>
      <protection/>
    </xf>
    <xf numFmtId="0" fontId="87" fillId="51" borderId="90" xfId="0" applyFont="1" applyFill="1" applyBorder="1" applyAlignment="1" applyProtection="1">
      <alignment horizontal="center" vertical="center"/>
      <protection/>
    </xf>
    <xf numFmtId="0" fontId="87" fillId="51" borderId="91" xfId="0" applyFont="1" applyFill="1" applyBorder="1" applyAlignment="1" applyProtection="1">
      <alignment horizontal="center" vertical="center"/>
      <protection/>
    </xf>
    <xf numFmtId="0" fontId="88" fillId="51" borderId="92" xfId="0" applyFont="1" applyFill="1" applyBorder="1" applyAlignment="1" applyProtection="1">
      <alignment horizontal="center" vertical="center"/>
      <protection/>
    </xf>
    <xf numFmtId="0" fontId="88" fillId="51" borderId="91" xfId="0" applyFont="1" applyFill="1" applyBorder="1" applyAlignment="1" applyProtection="1">
      <alignment horizontal="center" vertical="center"/>
      <protection/>
    </xf>
    <xf numFmtId="0" fontId="88" fillId="51" borderId="93" xfId="0" applyFont="1" applyFill="1" applyBorder="1" applyAlignment="1" applyProtection="1">
      <alignment horizontal="center" vertical="center"/>
      <protection/>
    </xf>
    <xf numFmtId="0" fontId="87" fillId="51" borderId="94" xfId="0" applyFont="1" applyFill="1" applyBorder="1" applyAlignment="1" applyProtection="1">
      <alignment horizontal="center" vertical="center"/>
      <protection/>
    </xf>
    <xf numFmtId="0" fontId="87" fillId="0" borderId="94" xfId="0" applyFont="1" applyFill="1" applyBorder="1" applyAlignment="1" applyProtection="1">
      <alignment horizontal="center" vertical="center"/>
      <protection/>
    </xf>
    <xf numFmtId="0" fontId="87" fillId="0" borderId="91" xfId="0" applyFont="1" applyFill="1" applyBorder="1" applyAlignment="1" applyProtection="1">
      <alignment horizontal="center" vertical="center"/>
      <protection/>
    </xf>
    <xf numFmtId="0" fontId="96" fillId="51" borderId="176" xfId="0" applyFont="1" applyFill="1" applyBorder="1" applyAlignment="1" applyProtection="1">
      <alignment horizontal="center" vertical="center"/>
      <protection/>
    </xf>
    <xf numFmtId="0" fontId="96" fillId="51" borderId="31" xfId="0" applyFont="1" applyFill="1" applyBorder="1" applyAlignment="1" applyProtection="1">
      <alignment horizontal="center" vertical="center"/>
      <protection/>
    </xf>
    <xf numFmtId="0" fontId="88" fillId="51" borderId="31" xfId="0" applyFont="1" applyFill="1" applyBorder="1" applyAlignment="1" applyProtection="1">
      <alignment horizontal="left" vertical="center"/>
      <protection/>
    </xf>
    <xf numFmtId="0" fontId="88" fillId="51" borderId="33" xfId="0" applyFont="1" applyFill="1" applyBorder="1" applyAlignment="1" applyProtection="1">
      <alignment horizontal="left" vertical="center"/>
      <protection/>
    </xf>
    <xf numFmtId="0" fontId="96" fillId="51" borderId="38" xfId="0" applyFont="1" applyFill="1" applyBorder="1" applyAlignment="1" applyProtection="1">
      <alignment horizontal="center" vertical="center"/>
      <protection/>
    </xf>
    <xf numFmtId="0" fontId="88" fillId="0" borderId="92" xfId="0" applyFont="1" applyBorder="1" applyAlignment="1" applyProtection="1">
      <alignment horizontal="center" vertical="center"/>
      <protection/>
    </xf>
    <xf numFmtId="0" fontId="88" fillId="0" borderId="91" xfId="0" applyFont="1" applyBorder="1" applyAlignment="1" applyProtection="1">
      <alignment horizontal="center" vertical="center"/>
      <protection/>
    </xf>
    <xf numFmtId="0" fontId="88" fillId="0" borderId="93" xfId="0" applyFont="1" applyBorder="1" applyAlignment="1" applyProtection="1">
      <alignment horizontal="center" vertical="center"/>
      <protection/>
    </xf>
    <xf numFmtId="0" fontId="96" fillId="0" borderId="38" xfId="0" applyFont="1" applyBorder="1" applyAlignment="1" applyProtection="1">
      <alignment horizontal="center" vertical="center"/>
      <protection/>
    </xf>
    <xf numFmtId="0" fontId="96" fillId="0" borderId="31" xfId="0" applyFont="1" applyBorder="1" applyAlignment="1" applyProtection="1">
      <alignment horizontal="center" vertical="center"/>
      <protection/>
    </xf>
    <xf numFmtId="0" fontId="88" fillId="0" borderId="31" xfId="0" applyFont="1" applyBorder="1" applyAlignment="1" applyProtection="1">
      <alignment horizontal="left" vertical="center"/>
      <protection/>
    </xf>
    <xf numFmtId="0" fontId="88" fillId="0" borderId="40" xfId="0" applyFont="1" applyBorder="1" applyAlignment="1" applyProtection="1">
      <alignment horizontal="left" vertical="center"/>
      <protection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Euro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Standard 2" xfId="70"/>
    <cellStyle name="Standard 3" xfId="71"/>
    <cellStyle name="Standard 3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47625</xdr:colOff>
      <xdr:row>28</xdr:row>
      <xdr:rowOff>57150</xdr:rowOff>
    </xdr:from>
    <xdr:to>
      <xdr:col>110</xdr:col>
      <xdr:colOff>9525</xdr:colOff>
      <xdr:row>30</xdr:row>
      <xdr:rowOff>238125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4008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47625</xdr:colOff>
      <xdr:row>28</xdr:row>
      <xdr:rowOff>57150</xdr:rowOff>
    </xdr:from>
    <xdr:to>
      <xdr:col>110</xdr:col>
      <xdr:colOff>9525</xdr:colOff>
      <xdr:row>30</xdr:row>
      <xdr:rowOff>238125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4008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47625</xdr:colOff>
      <xdr:row>28</xdr:row>
      <xdr:rowOff>57150</xdr:rowOff>
    </xdr:from>
    <xdr:to>
      <xdr:col>110</xdr:col>
      <xdr:colOff>9525</xdr:colOff>
      <xdr:row>30</xdr:row>
      <xdr:rowOff>238125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4008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47625</xdr:colOff>
      <xdr:row>28</xdr:row>
      <xdr:rowOff>57150</xdr:rowOff>
    </xdr:from>
    <xdr:to>
      <xdr:col>110</xdr:col>
      <xdr:colOff>9525</xdr:colOff>
      <xdr:row>30</xdr:row>
      <xdr:rowOff>238125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4008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47625</xdr:colOff>
      <xdr:row>28</xdr:row>
      <xdr:rowOff>57150</xdr:rowOff>
    </xdr:from>
    <xdr:to>
      <xdr:col>110</xdr:col>
      <xdr:colOff>9525</xdr:colOff>
      <xdr:row>30</xdr:row>
      <xdr:rowOff>238125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4008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\GERHARD1\VFB-9798\1HER97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\GERHARD1\RUGNDORF\1HER97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nidetzky\Eigene%20Dateien\Gerhard%200607\Spielberichtsformulare%2006\Mannschafts%20Originale\Dokumente%20und%20Einstellungen\nidetzky\Eigene%20Dateien\Gerhard\gerhard%202005\Spielformulare\Gerhard2000\Tabellen\1HER97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\E8G8TA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J&#252;rgen\T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\NeuerModus\DOPTURN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%20neu\8g8mTa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%20neu\6g6mTa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%20neu\10g10mitTabell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erhard2000\Spielplan\NeuerModus\DOPL-1X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ISCHER\PROBE\TTLE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HER9798"/>
    </sheetNames>
    <definedNames>
      <definedName name="TAB10SAISON"/>
      <definedName name="TAB10SaisonAuswärtsspiele"/>
      <definedName name="TAB10VRHeimspiele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HER9798"/>
    </sheetNames>
    <definedNames>
      <definedName name="TAB10RRAuswärtsspiele"/>
      <definedName name="Tab10RRHeimspiele"/>
      <definedName name="TAB10Rückrunde"/>
      <definedName name="TAB10SAISON"/>
      <definedName name="TAB10SaisonAuswärtsspiele"/>
      <definedName name="TAB10SaisonHeimspiele"/>
      <definedName name="TAB10VRAuswärtsspiele"/>
      <definedName name="TAB10VRHeimspiele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HER9798"/>
    </sheetNames>
    <definedNames>
      <definedName name="Tab10Vorrund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8G8TAB"/>
    </sheetNames>
    <definedNames>
      <definedName name="Achte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</sheetNames>
    <definedNames>
      <definedName name="AuswärtsspielBuchenSechser"/>
      <definedName name="ErstelleDruckSechser"/>
      <definedName name="GehezuA1"/>
      <definedName name="HeimspielBuchenSechser"/>
      <definedName name="Interface"/>
      <definedName name="LöscheDatenSpielformularSechser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PTURN2"/>
    </sheetNames>
    <definedNames>
      <definedName name="B"/>
      <definedName name="GruppeA"/>
      <definedName name="GruppeC"/>
      <definedName name="GruppeD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g8mTab"/>
    </sheetNames>
    <definedNames>
      <definedName name="GehenvonTabellensortierungzuAusdruck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lfe"/>
      <sheetName val="Ausdruck"/>
      <sheetName val="T"/>
      <sheetName val="Sort.Tab."/>
      <sheetName val="Eintrag"/>
      <sheetName val="E"/>
      <sheetName val="SchiriZ"/>
      <sheetName val="SZ A"/>
      <sheetName val="Modul1"/>
      <sheetName val="Modul2"/>
      <sheetName val="6g6mTab"/>
    </sheetNames>
    <definedNames>
      <definedName name="GehevonderTabSortzumAusdruck"/>
      <definedName name="GehevonSchirizettelausdrucknachA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g10mitTabelle"/>
    </sheetNames>
    <definedNames>
      <definedName name="GehevonSZzuAusdruck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PL-1X8"/>
    </sheetNames>
    <definedNames>
      <definedName name="SortierenGruppeA8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erface"/>
      <sheetName val="Spielformular"/>
      <sheetName val="Pokalspielformular"/>
      <sheetName val="SpielformularJugend"/>
    </sheetNames>
    <sheetDataSet>
      <sheetData sheetId="3">
        <row r="2">
          <cell r="F2">
            <v>1</v>
          </cell>
          <cell r="J2" t="str">
            <v>Schmeilsdorf</v>
          </cell>
        </row>
        <row r="3">
          <cell r="J3" t="str">
            <v>12.3.98</v>
          </cell>
        </row>
        <row r="7">
          <cell r="E7" t="str">
            <v>M a n n s c h a f t s s p i e l   4er  Paar</v>
          </cell>
        </row>
        <row r="8">
          <cell r="A8" t="str">
            <v>Paß</v>
          </cell>
          <cell r="F8" t="str">
            <v>Paß</v>
          </cell>
        </row>
        <row r="9">
          <cell r="A9">
            <v>1</v>
          </cell>
          <cell r="B9" t="str">
            <v>E</v>
          </cell>
          <cell r="D9">
            <v>1</v>
          </cell>
          <cell r="E9" t="str">
            <v>Mustermann</v>
          </cell>
          <cell r="F9">
            <v>0</v>
          </cell>
          <cell r="G9" t="str">
            <v>E</v>
          </cell>
          <cell r="I9">
            <v>1</v>
          </cell>
          <cell r="J9" t="str">
            <v>kampflos</v>
          </cell>
        </row>
        <row r="10">
          <cell r="A10">
            <v>0</v>
          </cell>
          <cell r="B10" t="str">
            <v>E</v>
          </cell>
          <cell r="D10">
            <v>2</v>
          </cell>
          <cell r="E10" t="str">
            <v>kampflos</v>
          </cell>
          <cell r="F10">
            <v>1</v>
          </cell>
          <cell r="G10" t="str">
            <v>E</v>
          </cell>
          <cell r="I10">
            <v>2</v>
          </cell>
          <cell r="J10" t="str">
            <v>Mustermann</v>
          </cell>
        </row>
        <row r="11">
          <cell r="B11" t="str">
            <v>E</v>
          </cell>
          <cell r="D11">
            <v>3</v>
          </cell>
          <cell r="E11" t="str">
            <v/>
          </cell>
          <cell r="G11" t="str">
            <v>E</v>
          </cell>
          <cell r="I11">
            <v>3</v>
          </cell>
          <cell r="J11" t="str">
            <v/>
          </cell>
        </row>
        <row r="12">
          <cell r="B12" t="str">
            <v>E</v>
          </cell>
          <cell r="D12">
            <v>4</v>
          </cell>
          <cell r="E12" t="str">
            <v/>
          </cell>
          <cell r="G12" t="str">
            <v>E</v>
          </cell>
          <cell r="I12">
            <v>4</v>
          </cell>
          <cell r="J12" t="str">
            <v/>
          </cell>
        </row>
        <row r="14">
          <cell r="E14" t="str">
            <v>Doppel</v>
          </cell>
          <cell r="J14" t="str">
            <v>Doppel</v>
          </cell>
        </row>
        <row r="15">
          <cell r="A15">
            <v>1</v>
          </cell>
          <cell r="B15" t="str">
            <v>D</v>
          </cell>
          <cell r="C15" t="str">
            <v>A</v>
          </cell>
          <cell r="D15">
            <v>1</v>
          </cell>
          <cell r="E15" t="str">
            <v>Mustermann</v>
          </cell>
          <cell r="F15">
            <v>0</v>
          </cell>
          <cell r="G15" t="str">
            <v>D</v>
          </cell>
          <cell r="H15" t="str">
            <v>B</v>
          </cell>
          <cell r="I15">
            <v>1</v>
          </cell>
          <cell r="J15" t="str">
            <v>kampflos</v>
          </cell>
        </row>
        <row r="16">
          <cell r="A16">
            <v>0</v>
          </cell>
          <cell r="E16" t="str">
            <v>kampflos</v>
          </cell>
          <cell r="F16">
            <v>1</v>
          </cell>
          <cell r="J16" t="str">
            <v>Mustermann</v>
          </cell>
        </row>
        <row r="17">
          <cell r="A17">
            <v>0</v>
          </cell>
          <cell r="B17" t="str">
            <v>D</v>
          </cell>
          <cell r="C17" t="str">
            <v>A</v>
          </cell>
          <cell r="D17">
            <v>2</v>
          </cell>
          <cell r="E17" t="str">
            <v>kampflos</v>
          </cell>
          <cell r="F17">
            <v>1</v>
          </cell>
          <cell r="G17" t="str">
            <v>D</v>
          </cell>
          <cell r="H17" t="str">
            <v>B</v>
          </cell>
          <cell r="I17">
            <v>2</v>
          </cell>
          <cell r="J17" t="str">
            <v>Mustermann</v>
          </cell>
        </row>
        <row r="18">
          <cell r="A18">
            <v>1</v>
          </cell>
          <cell r="E18" t="str">
            <v>Mustermann</v>
          </cell>
          <cell r="F18">
            <v>0</v>
          </cell>
          <cell r="J18" t="str">
            <v>kampflos</v>
          </cell>
        </row>
        <row r="23">
          <cell r="B23" t="str">
            <v>Spielfolge</v>
          </cell>
          <cell r="E23" t="str">
            <v>H E I M V E R E I N</v>
          </cell>
          <cell r="G23" t="str">
            <v>Spielfolge</v>
          </cell>
          <cell r="J23" t="str">
            <v>G A S T V E R E I N</v>
          </cell>
          <cell r="L23" t="str">
            <v>  1. Satz</v>
          </cell>
          <cell r="N23" t="str">
            <v>   2. Satz</v>
          </cell>
          <cell r="P23" t="str">
            <v>   3. Satz</v>
          </cell>
        </row>
        <row r="24">
          <cell r="B24" t="str">
            <v>D</v>
          </cell>
          <cell r="C24" t="str">
            <v>A</v>
          </cell>
          <cell r="D24">
            <v>1</v>
          </cell>
          <cell r="E24" t="str">
            <v>Mustermann</v>
          </cell>
          <cell r="G24" t="str">
            <v>D</v>
          </cell>
          <cell r="H24" t="str">
            <v>B</v>
          </cell>
          <cell r="I24">
            <v>2</v>
          </cell>
          <cell r="J24" t="str">
            <v>Mustermann</v>
          </cell>
        </row>
        <row r="25">
          <cell r="E25" t="str">
            <v>kampflos</v>
          </cell>
          <cell r="J25" t="str">
            <v>kampflos</v>
          </cell>
        </row>
        <row r="26">
          <cell r="B26" t="str">
            <v>D</v>
          </cell>
          <cell r="C26" t="str">
            <v>A</v>
          </cell>
          <cell r="D26">
            <v>2</v>
          </cell>
          <cell r="E26" t="str">
            <v>kampflos</v>
          </cell>
          <cell r="G26" t="str">
            <v>D</v>
          </cell>
          <cell r="H26" t="str">
            <v>B</v>
          </cell>
          <cell r="I26">
            <v>1</v>
          </cell>
          <cell r="J26" t="str">
            <v>kampflos</v>
          </cell>
        </row>
        <row r="27">
          <cell r="E27" t="str">
            <v>Mustermann</v>
          </cell>
          <cell r="J27" t="str">
            <v>Mustermann</v>
          </cell>
        </row>
        <row r="30">
          <cell r="B30" t="str">
            <v>E</v>
          </cell>
          <cell r="C30" t="str">
            <v>A</v>
          </cell>
          <cell r="D30">
            <v>1</v>
          </cell>
          <cell r="E30" t="str">
            <v>Mustermann</v>
          </cell>
          <cell r="G30" t="str">
            <v>E</v>
          </cell>
          <cell r="H30" t="str">
            <v>B</v>
          </cell>
          <cell r="I30">
            <v>2</v>
          </cell>
          <cell r="J30" t="str">
            <v>Mustermann</v>
          </cell>
        </row>
        <row r="31">
          <cell r="B31" t="str">
            <v>E</v>
          </cell>
          <cell r="C31" t="str">
            <v>A</v>
          </cell>
          <cell r="D31">
            <v>2</v>
          </cell>
          <cell r="E31" t="str">
            <v>kampflos</v>
          </cell>
          <cell r="G31" t="str">
            <v>E</v>
          </cell>
          <cell r="H31" t="str">
            <v>B</v>
          </cell>
          <cell r="I31">
            <v>1</v>
          </cell>
          <cell r="J31" t="str">
            <v>kampflos</v>
          </cell>
        </row>
        <row r="32">
          <cell r="B32" t="str">
            <v>E</v>
          </cell>
          <cell r="C32" t="str">
            <v>A</v>
          </cell>
          <cell r="D32">
            <v>3</v>
          </cell>
          <cell r="E32" t="str">
            <v/>
          </cell>
          <cell r="G32" t="str">
            <v>E</v>
          </cell>
          <cell r="H32" t="str">
            <v>B</v>
          </cell>
          <cell r="I32">
            <v>4</v>
          </cell>
          <cell r="J32" t="str">
            <v/>
          </cell>
        </row>
        <row r="33">
          <cell r="B33" t="str">
            <v>E</v>
          </cell>
          <cell r="C33" t="str">
            <v>A</v>
          </cell>
          <cell r="D33">
            <v>4</v>
          </cell>
          <cell r="E33" t="str">
            <v/>
          </cell>
          <cell r="G33" t="str">
            <v>E</v>
          </cell>
          <cell r="H33" t="str">
            <v>B</v>
          </cell>
          <cell r="I33">
            <v>3</v>
          </cell>
          <cell r="J33" t="str">
            <v/>
          </cell>
        </row>
        <row r="34">
          <cell r="B34" t="str">
            <v>E</v>
          </cell>
          <cell r="C34" t="str">
            <v>A</v>
          </cell>
          <cell r="D34">
            <v>5</v>
          </cell>
          <cell r="G34" t="str">
            <v>E</v>
          </cell>
          <cell r="H34" t="str">
            <v>B</v>
          </cell>
          <cell r="I34">
            <v>6</v>
          </cell>
        </row>
        <row r="35">
          <cell r="B35" t="str">
            <v>E</v>
          </cell>
          <cell r="C35" t="str">
            <v>A</v>
          </cell>
          <cell r="D35">
            <v>6</v>
          </cell>
          <cell r="G35" t="str">
            <v>E</v>
          </cell>
          <cell r="H35" t="str">
            <v>B</v>
          </cell>
          <cell r="I35">
            <v>5</v>
          </cell>
        </row>
        <row r="36">
          <cell r="B36" t="str">
            <v>E</v>
          </cell>
          <cell r="C36" t="str">
            <v>A</v>
          </cell>
          <cell r="D36">
            <v>1</v>
          </cell>
          <cell r="E36" t="str">
            <v>Mustermann</v>
          </cell>
          <cell r="G36" t="str">
            <v>E</v>
          </cell>
          <cell r="H36" t="str">
            <v>B</v>
          </cell>
          <cell r="I36">
            <v>1</v>
          </cell>
          <cell r="J36" t="str">
            <v>kampflos</v>
          </cell>
        </row>
        <row r="37">
          <cell r="B37" t="str">
            <v>E</v>
          </cell>
          <cell r="C37" t="str">
            <v>A</v>
          </cell>
          <cell r="D37">
            <v>2</v>
          </cell>
          <cell r="E37" t="str">
            <v>kampflos</v>
          </cell>
          <cell r="G37" t="str">
            <v>E</v>
          </cell>
          <cell r="H37" t="str">
            <v>B</v>
          </cell>
          <cell r="I37">
            <v>2</v>
          </cell>
          <cell r="J37" t="str">
            <v>Mustermann</v>
          </cell>
        </row>
        <row r="38">
          <cell r="B38" t="str">
            <v>E</v>
          </cell>
          <cell r="C38" t="str">
            <v>A</v>
          </cell>
          <cell r="D38">
            <v>3</v>
          </cell>
          <cell r="E38" t="str">
            <v/>
          </cell>
          <cell r="G38" t="str">
            <v>E</v>
          </cell>
          <cell r="H38" t="str">
            <v>B</v>
          </cell>
          <cell r="I38">
            <v>3</v>
          </cell>
          <cell r="J38" t="str">
            <v/>
          </cell>
        </row>
        <row r="39">
          <cell r="B39" t="str">
            <v>E</v>
          </cell>
          <cell r="C39" t="str">
            <v>A</v>
          </cell>
          <cell r="D39">
            <v>4</v>
          </cell>
          <cell r="E39" t="str">
            <v/>
          </cell>
          <cell r="G39" t="str">
            <v>E</v>
          </cell>
          <cell r="H39" t="str">
            <v>B</v>
          </cell>
          <cell r="I39">
            <v>4</v>
          </cell>
          <cell r="J39" t="str">
            <v/>
          </cell>
        </row>
        <row r="40">
          <cell r="B40" t="str">
            <v>D</v>
          </cell>
          <cell r="C40" t="str">
            <v>A</v>
          </cell>
          <cell r="D40">
            <v>2</v>
          </cell>
          <cell r="E40" t="str">
            <v>kampflos</v>
          </cell>
          <cell r="G40" t="str">
            <v>D</v>
          </cell>
          <cell r="H40" t="str">
            <v>B</v>
          </cell>
          <cell r="I40">
            <v>2</v>
          </cell>
          <cell r="J40" t="str">
            <v>Mustermann</v>
          </cell>
        </row>
        <row r="41">
          <cell r="B41" t="str">
            <v>E</v>
          </cell>
          <cell r="C41" t="str">
            <v>A</v>
          </cell>
          <cell r="D41">
            <v>6</v>
          </cell>
          <cell r="E41" t="str">
            <v>Mustermann</v>
          </cell>
          <cell r="G41" t="str">
            <v>E</v>
          </cell>
          <cell r="H41" t="str">
            <v>B</v>
          </cell>
          <cell r="I41">
            <v>6</v>
          </cell>
          <cell r="J41" t="str">
            <v>kampflos</v>
          </cell>
        </row>
        <row r="42">
          <cell r="B42" t="str">
            <v>D</v>
          </cell>
          <cell r="C42" t="str">
            <v>A</v>
          </cell>
          <cell r="D42">
            <v>1</v>
          </cell>
          <cell r="E42" t="str">
            <v>Mustermann</v>
          </cell>
          <cell r="G42" t="str">
            <v>D</v>
          </cell>
          <cell r="H42" t="str">
            <v>B</v>
          </cell>
          <cell r="I42">
            <v>1</v>
          </cell>
          <cell r="J42" t="str">
            <v>kampflos</v>
          </cell>
        </row>
        <row r="43">
          <cell r="E43" t="str">
            <v>kampflos</v>
          </cell>
          <cell r="J43" t="str">
            <v>Mustermann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33"/>
  <sheetViews>
    <sheetView tabSelected="1" zoomScalePageLayoutView="0" workbookViewId="0" topLeftCell="A1">
      <selection activeCell="IN8" sqref="IN8"/>
    </sheetView>
  </sheetViews>
  <sheetFormatPr defaultColWidth="0.71875" defaultRowHeight="15.75" customHeight="1"/>
  <cols>
    <col min="1" max="1" width="1.28515625" style="48" customWidth="1"/>
    <col min="2" max="203" width="0.71875" style="48" customWidth="1"/>
    <col min="204" max="204" width="21.57421875" style="48" hidden="1" customWidth="1"/>
    <col min="205" max="206" width="0.71875" style="48" customWidth="1"/>
    <col min="207" max="207" width="1.28515625" style="48" customWidth="1"/>
    <col min="208" max="16384" width="0.71875" style="48" customWidth="1"/>
  </cols>
  <sheetData>
    <row r="1" spans="1:249" ht="10.5" customHeight="1">
      <c r="A1" s="69"/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49"/>
      <c r="GW1" s="69"/>
      <c r="GX1" s="69"/>
      <c r="GY1" s="69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15.75" customHeight="1">
      <c r="A2" s="69"/>
      <c r="B2" s="69"/>
      <c r="C2" s="69"/>
      <c r="D2" s="71" t="s">
        <v>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3">
        <f>IF(GL29=GQ29,"",IF(GL29&gt;GQ29,DU8,FI8))</f>
      </c>
      <c r="GW2" s="69"/>
      <c r="GX2" s="69"/>
      <c r="GY2" s="69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5.75" customHeight="1">
      <c r="A3" s="69"/>
      <c r="B3" s="69"/>
      <c r="C3" s="69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4">
        <f>IF(GL29="","",IF(GL29=GQ29,GV8))</f>
      </c>
      <c r="GW3" s="69"/>
      <c r="GX3" s="69"/>
      <c r="GY3" s="69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5.75" customHeight="1">
      <c r="A4" s="69"/>
      <c r="B4" s="69"/>
      <c r="C4" s="69"/>
      <c r="D4" s="72" t="s">
        <v>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4" t="s">
        <v>2</v>
      </c>
      <c r="T4" s="74"/>
      <c r="U4" s="74"/>
      <c r="V4" s="72" t="s">
        <v>3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4" t="s">
        <v>2</v>
      </c>
      <c r="AN4" s="74"/>
      <c r="AO4" s="74"/>
      <c r="AP4" s="72" t="s">
        <v>4</v>
      </c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5"/>
      <c r="BR4" s="75"/>
      <c r="BS4" s="75"/>
      <c r="BT4" s="83" t="s">
        <v>5</v>
      </c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72" t="s">
        <v>6</v>
      </c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85" t="s">
        <v>7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69"/>
      <c r="EM4" s="69"/>
      <c r="EN4" s="69"/>
      <c r="EO4" s="69"/>
      <c r="EP4" s="69"/>
      <c r="EQ4" s="69"/>
      <c r="ER4" s="85" t="s">
        <v>8</v>
      </c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69"/>
      <c r="FJ4" s="69"/>
      <c r="FK4" s="76" t="s">
        <v>9</v>
      </c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69"/>
      <c r="FZ4" s="77">
        <v>2016</v>
      </c>
      <c r="GA4" s="77"/>
      <c r="GB4" s="77"/>
      <c r="GC4" s="77"/>
      <c r="GD4" s="77"/>
      <c r="GE4" s="77"/>
      <c r="GF4" s="77"/>
      <c r="GG4" s="77"/>
      <c r="GH4" s="77"/>
      <c r="GI4" s="77"/>
      <c r="GJ4" s="79" t="s">
        <v>10</v>
      </c>
      <c r="GK4" s="79"/>
      <c r="GL4" s="81">
        <f>FZ4+1</f>
        <v>2017</v>
      </c>
      <c r="GM4" s="81"/>
      <c r="GN4" s="81"/>
      <c r="GO4" s="81"/>
      <c r="GP4" s="81"/>
      <c r="GQ4" s="81"/>
      <c r="GR4" s="81"/>
      <c r="GS4" s="81"/>
      <c r="GT4" s="81"/>
      <c r="GU4" s="81"/>
      <c r="GV4" s="5"/>
      <c r="GW4" s="69"/>
      <c r="GX4" s="69"/>
      <c r="GY4" s="69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50" customFormat="1" ht="15.75" customHeight="1">
      <c r="A5" s="69"/>
      <c r="B5" s="69"/>
      <c r="C5" s="69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74"/>
      <c r="U5" s="74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4"/>
      <c r="AO5" s="74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5"/>
      <c r="BR5" s="75"/>
      <c r="BS5" s="75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87"/>
      <c r="DL5" s="87"/>
      <c r="DM5" s="87"/>
      <c r="DN5" s="87"/>
      <c r="DO5" s="88"/>
      <c r="DP5" s="89"/>
      <c r="DQ5" s="90"/>
      <c r="DR5" s="90"/>
      <c r="DS5" s="91"/>
      <c r="DT5" s="48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M5" s="89"/>
      <c r="EN5" s="90"/>
      <c r="EO5" s="90"/>
      <c r="EP5" s="91"/>
      <c r="EQ5" s="48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69"/>
      <c r="FJ5" s="69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69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80"/>
      <c r="GK5" s="80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7"/>
      <c r="GW5" s="69"/>
      <c r="GX5" s="69"/>
      <c r="GY5" s="69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07" ht="13.5" customHeight="1" thickBot="1">
      <c r="A6" s="69"/>
      <c r="B6" s="69"/>
      <c r="C6" s="6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8">
        <f>IF(GL29&lt;&gt;GQ29,GV2,GV3)</f>
      </c>
      <c r="GW6" s="69"/>
      <c r="GX6" s="69"/>
      <c r="GY6" s="69"/>
    </row>
    <row r="7" spans="1:207" ht="18.75" customHeight="1" thickBot="1" thickTop="1">
      <c r="A7" s="69"/>
      <c r="B7" s="69"/>
      <c r="C7" s="69"/>
      <c r="D7" s="94" t="s">
        <v>12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6" t="s">
        <v>13</v>
      </c>
      <c r="BB7" s="97"/>
      <c r="BC7" s="97"/>
      <c r="BD7" s="97"/>
      <c r="BE7" s="97"/>
      <c r="BF7" s="97"/>
      <c r="BG7" s="98"/>
      <c r="BH7" s="99"/>
      <c r="BI7" s="100"/>
      <c r="BJ7" s="100"/>
      <c r="BK7" s="100"/>
      <c r="BL7" s="105" t="s">
        <v>14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106"/>
      <c r="DI7" s="96" t="s">
        <v>13</v>
      </c>
      <c r="DJ7" s="97"/>
      <c r="DK7" s="97"/>
      <c r="DL7" s="97"/>
      <c r="DM7" s="97"/>
      <c r="DN7" s="97"/>
      <c r="DO7" s="107"/>
      <c r="DP7" s="92"/>
      <c r="DQ7" s="92"/>
      <c r="DR7" s="92"/>
      <c r="DS7" s="92"/>
      <c r="DT7" s="9"/>
      <c r="DU7" s="109" t="s">
        <v>15</v>
      </c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"/>
      <c r="GV7" s="11" t="s">
        <v>16</v>
      </c>
      <c r="GW7" s="69"/>
      <c r="GX7" s="69"/>
      <c r="GY7" s="69"/>
    </row>
    <row r="8" spans="1:207" ht="18.75" customHeight="1">
      <c r="A8" s="69"/>
      <c r="B8" s="69"/>
      <c r="C8" s="69"/>
      <c r="D8" s="110" t="s">
        <v>17</v>
      </c>
      <c r="E8" s="111"/>
      <c r="F8" s="111"/>
      <c r="G8" s="111"/>
      <c r="H8" s="111"/>
      <c r="I8" s="111"/>
      <c r="J8" s="111"/>
      <c r="K8" s="111"/>
      <c r="L8" s="111"/>
      <c r="M8" s="134" t="s">
        <v>18</v>
      </c>
      <c r="N8" s="134"/>
      <c r="O8" s="134"/>
      <c r="P8" s="135"/>
      <c r="Q8" s="136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8"/>
      <c r="BA8" s="139"/>
      <c r="BB8" s="140"/>
      <c r="BC8" s="140"/>
      <c r="BD8" s="140"/>
      <c r="BE8" s="140"/>
      <c r="BF8" s="140"/>
      <c r="BG8" s="141"/>
      <c r="BH8" s="101"/>
      <c r="BI8" s="102"/>
      <c r="BJ8" s="102"/>
      <c r="BK8" s="102"/>
      <c r="BL8" s="142" t="s">
        <v>17</v>
      </c>
      <c r="BM8" s="111"/>
      <c r="BN8" s="111"/>
      <c r="BO8" s="111"/>
      <c r="BP8" s="111"/>
      <c r="BQ8" s="111"/>
      <c r="BR8" s="111"/>
      <c r="BS8" s="111"/>
      <c r="BT8" s="111"/>
      <c r="BU8" s="134" t="s">
        <v>19</v>
      </c>
      <c r="BV8" s="134"/>
      <c r="BW8" s="134"/>
      <c r="BX8" s="135"/>
      <c r="BY8" s="143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5"/>
      <c r="DI8" s="146"/>
      <c r="DJ8" s="147"/>
      <c r="DK8" s="147"/>
      <c r="DL8" s="147"/>
      <c r="DM8" s="147"/>
      <c r="DN8" s="147"/>
      <c r="DO8" s="148"/>
      <c r="DP8" s="92"/>
      <c r="DQ8" s="92"/>
      <c r="DR8" s="92"/>
      <c r="DS8" s="92"/>
      <c r="DT8" s="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4" t="s">
        <v>20</v>
      </c>
      <c r="FH8" s="114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3"/>
      <c r="GV8" s="14" t="s">
        <v>21</v>
      </c>
      <c r="GW8" s="69"/>
      <c r="GX8" s="69"/>
      <c r="GY8" s="69"/>
    </row>
    <row r="9" spans="1:207" ht="18.75" customHeight="1">
      <c r="A9" s="69"/>
      <c r="B9" s="69"/>
      <c r="C9" s="69"/>
      <c r="D9" s="117" t="s">
        <v>17</v>
      </c>
      <c r="E9" s="118"/>
      <c r="F9" s="118"/>
      <c r="G9" s="118"/>
      <c r="H9" s="118"/>
      <c r="I9" s="118"/>
      <c r="J9" s="118"/>
      <c r="K9" s="118"/>
      <c r="L9" s="118"/>
      <c r="M9" s="119" t="s">
        <v>22</v>
      </c>
      <c r="N9" s="119"/>
      <c r="O9" s="119"/>
      <c r="P9" s="120"/>
      <c r="Q9" s="121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3"/>
      <c r="BA9" s="124"/>
      <c r="BB9" s="125"/>
      <c r="BC9" s="125"/>
      <c r="BD9" s="125"/>
      <c r="BE9" s="125"/>
      <c r="BF9" s="125"/>
      <c r="BG9" s="126"/>
      <c r="BH9" s="101"/>
      <c r="BI9" s="102"/>
      <c r="BJ9" s="102"/>
      <c r="BK9" s="102"/>
      <c r="BL9" s="127" t="s">
        <v>17</v>
      </c>
      <c r="BM9" s="118"/>
      <c r="BN9" s="118"/>
      <c r="BO9" s="118"/>
      <c r="BP9" s="118"/>
      <c r="BQ9" s="118"/>
      <c r="BR9" s="118"/>
      <c r="BS9" s="118"/>
      <c r="BT9" s="118"/>
      <c r="BU9" s="119" t="s">
        <v>23</v>
      </c>
      <c r="BV9" s="119"/>
      <c r="BW9" s="119"/>
      <c r="BX9" s="120"/>
      <c r="BY9" s="128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30"/>
      <c r="DI9" s="131"/>
      <c r="DJ9" s="132"/>
      <c r="DK9" s="132"/>
      <c r="DL9" s="132"/>
      <c r="DM9" s="132"/>
      <c r="DN9" s="132"/>
      <c r="DO9" s="133"/>
      <c r="DP9" s="92"/>
      <c r="DQ9" s="92"/>
      <c r="DR9" s="92"/>
      <c r="DS9" s="92"/>
      <c r="DT9" s="12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4"/>
      <c r="FH9" s="114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3"/>
      <c r="GV9" s="51"/>
      <c r="GW9" s="69"/>
      <c r="GX9" s="69"/>
      <c r="GY9" s="69"/>
    </row>
    <row r="10" spans="1:207" ht="18.75" customHeight="1">
      <c r="A10" s="69"/>
      <c r="B10" s="69"/>
      <c r="C10" s="69"/>
      <c r="D10" s="117" t="s">
        <v>17</v>
      </c>
      <c r="E10" s="118"/>
      <c r="F10" s="118"/>
      <c r="G10" s="118"/>
      <c r="H10" s="118"/>
      <c r="I10" s="118"/>
      <c r="J10" s="118"/>
      <c r="K10" s="118"/>
      <c r="L10" s="118"/>
      <c r="M10" s="119" t="s">
        <v>24</v>
      </c>
      <c r="N10" s="119"/>
      <c r="O10" s="119"/>
      <c r="P10" s="120"/>
      <c r="Q10" s="121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3"/>
      <c r="BA10" s="124"/>
      <c r="BB10" s="125"/>
      <c r="BC10" s="125"/>
      <c r="BD10" s="125"/>
      <c r="BE10" s="125"/>
      <c r="BF10" s="125"/>
      <c r="BG10" s="126"/>
      <c r="BH10" s="101"/>
      <c r="BI10" s="102"/>
      <c r="BJ10" s="102"/>
      <c r="BK10" s="102"/>
      <c r="BL10" s="127" t="s">
        <v>17</v>
      </c>
      <c r="BM10" s="118"/>
      <c r="BN10" s="118"/>
      <c r="BO10" s="118"/>
      <c r="BP10" s="118"/>
      <c r="BQ10" s="118"/>
      <c r="BR10" s="118"/>
      <c r="BS10" s="118"/>
      <c r="BT10" s="118"/>
      <c r="BU10" s="119" t="s">
        <v>25</v>
      </c>
      <c r="BV10" s="119"/>
      <c r="BW10" s="119"/>
      <c r="BX10" s="120"/>
      <c r="BY10" s="128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30"/>
      <c r="DI10" s="131"/>
      <c r="DJ10" s="132"/>
      <c r="DK10" s="132"/>
      <c r="DL10" s="132"/>
      <c r="DM10" s="132"/>
      <c r="DN10" s="132"/>
      <c r="DO10" s="133"/>
      <c r="DP10" s="92"/>
      <c r="DQ10" s="92"/>
      <c r="DR10" s="92"/>
      <c r="DS10" s="92"/>
      <c r="DT10" s="12"/>
      <c r="DU10" s="167">
        <v>508</v>
      </c>
      <c r="DV10" s="167"/>
      <c r="DW10" s="167"/>
      <c r="DX10" s="167"/>
      <c r="DY10" s="167"/>
      <c r="DZ10" s="167"/>
      <c r="EA10" s="168"/>
      <c r="EB10" s="168"/>
      <c r="EC10" s="168"/>
      <c r="ED10" s="168"/>
      <c r="EE10" s="168"/>
      <c r="EF10" s="168"/>
      <c r="EG10" s="168"/>
      <c r="EH10" s="169" t="s">
        <v>26</v>
      </c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70"/>
      <c r="FH10" s="170"/>
      <c r="FI10" s="169" t="s">
        <v>27</v>
      </c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7">
        <v>508</v>
      </c>
      <c r="GI10" s="167"/>
      <c r="GJ10" s="167"/>
      <c r="GK10" s="167"/>
      <c r="GL10" s="167"/>
      <c r="GM10" s="167"/>
      <c r="GN10" s="168"/>
      <c r="GO10" s="168"/>
      <c r="GP10" s="168"/>
      <c r="GQ10" s="168"/>
      <c r="GR10" s="168"/>
      <c r="GS10" s="168"/>
      <c r="GT10" s="168"/>
      <c r="GU10" s="13"/>
      <c r="GV10" s="51"/>
      <c r="GW10" s="69"/>
      <c r="GX10" s="69"/>
      <c r="GY10" s="69"/>
    </row>
    <row r="11" spans="1:207" ht="18.75" customHeight="1" thickBot="1">
      <c r="A11" s="69"/>
      <c r="B11" s="69"/>
      <c r="C11" s="69"/>
      <c r="D11" s="156" t="s">
        <v>17</v>
      </c>
      <c r="E11" s="157"/>
      <c r="F11" s="157"/>
      <c r="G11" s="157"/>
      <c r="H11" s="157"/>
      <c r="I11" s="157"/>
      <c r="J11" s="157"/>
      <c r="K11" s="157"/>
      <c r="L11" s="157"/>
      <c r="M11" s="158" t="s">
        <v>28</v>
      </c>
      <c r="N11" s="158"/>
      <c r="O11" s="158"/>
      <c r="P11" s="159"/>
      <c r="Q11" s="160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2"/>
      <c r="BA11" s="163"/>
      <c r="BB11" s="164"/>
      <c r="BC11" s="164"/>
      <c r="BD11" s="164"/>
      <c r="BE11" s="164"/>
      <c r="BF11" s="164"/>
      <c r="BG11" s="165"/>
      <c r="BH11" s="101"/>
      <c r="BI11" s="102"/>
      <c r="BJ11" s="102"/>
      <c r="BK11" s="102"/>
      <c r="BL11" s="166" t="s">
        <v>17</v>
      </c>
      <c r="BM11" s="157"/>
      <c r="BN11" s="157"/>
      <c r="BO11" s="157"/>
      <c r="BP11" s="157"/>
      <c r="BQ11" s="157"/>
      <c r="BR11" s="157"/>
      <c r="BS11" s="157"/>
      <c r="BT11" s="157"/>
      <c r="BU11" s="158" t="s">
        <v>29</v>
      </c>
      <c r="BV11" s="158"/>
      <c r="BW11" s="158"/>
      <c r="BX11" s="159"/>
      <c r="BY11" s="149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1"/>
      <c r="DI11" s="152"/>
      <c r="DJ11" s="153"/>
      <c r="DK11" s="153"/>
      <c r="DL11" s="153"/>
      <c r="DM11" s="153"/>
      <c r="DN11" s="153"/>
      <c r="DO11" s="154"/>
      <c r="DP11" s="92"/>
      <c r="DQ11" s="92"/>
      <c r="DR11" s="92"/>
      <c r="DS11" s="92"/>
      <c r="DT11" s="16"/>
      <c r="DU11" s="155" t="s">
        <v>30</v>
      </c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72" t="s">
        <v>31</v>
      </c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1"/>
      <c r="FH11" s="171"/>
      <c r="FI11" s="172" t="s">
        <v>32</v>
      </c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55" t="s">
        <v>30</v>
      </c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7"/>
      <c r="GV11" s="52">
        <f>DU8</f>
        <v>0</v>
      </c>
      <c r="GW11" s="69"/>
      <c r="GX11" s="69"/>
      <c r="GY11" s="69"/>
    </row>
    <row r="12" spans="1:207" ht="18.75" customHeight="1" thickBot="1">
      <c r="A12" s="69"/>
      <c r="B12" s="69"/>
      <c r="C12" s="69"/>
      <c r="D12" s="110" t="s">
        <v>33</v>
      </c>
      <c r="E12" s="111"/>
      <c r="F12" s="111"/>
      <c r="G12" s="111"/>
      <c r="H12" s="111"/>
      <c r="I12" s="111"/>
      <c r="J12" s="111"/>
      <c r="K12" s="111"/>
      <c r="L12" s="111"/>
      <c r="M12" s="134" t="s">
        <v>18</v>
      </c>
      <c r="N12" s="134"/>
      <c r="O12" s="134"/>
      <c r="P12" s="135"/>
      <c r="Q12" s="188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90"/>
      <c r="BH12" s="101"/>
      <c r="BI12" s="102"/>
      <c r="BJ12" s="102"/>
      <c r="BK12" s="102"/>
      <c r="BL12" s="142" t="s">
        <v>33</v>
      </c>
      <c r="BM12" s="111"/>
      <c r="BN12" s="111"/>
      <c r="BO12" s="111"/>
      <c r="BP12" s="111"/>
      <c r="BQ12" s="111"/>
      <c r="BR12" s="111"/>
      <c r="BS12" s="111"/>
      <c r="BT12" s="111"/>
      <c r="BU12" s="134" t="s">
        <v>19</v>
      </c>
      <c r="BV12" s="134"/>
      <c r="BW12" s="134"/>
      <c r="BX12" s="135"/>
      <c r="BY12" s="191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3"/>
      <c r="DP12" s="92"/>
      <c r="DQ12" s="92"/>
      <c r="DR12" s="92"/>
      <c r="DS12" s="92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53">
        <f>SUM(ED19:EH28)</f>
        <v>0</v>
      </c>
      <c r="GW12" s="69"/>
      <c r="GX12" s="69"/>
      <c r="GY12" s="69"/>
    </row>
    <row r="13" spans="1:256" ht="18.75" customHeight="1" thickBot="1">
      <c r="A13" s="69"/>
      <c r="B13" s="69"/>
      <c r="C13" s="69"/>
      <c r="D13" s="180" t="s">
        <v>33</v>
      </c>
      <c r="E13" s="181"/>
      <c r="F13" s="181"/>
      <c r="G13" s="181"/>
      <c r="H13" s="181"/>
      <c r="I13" s="181"/>
      <c r="J13" s="181"/>
      <c r="K13" s="181"/>
      <c r="L13" s="181"/>
      <c r="M13" s="182" t="s">
        <v>22</v>
      </c>
      <c r="N13" s="182"/>
      <c r="O13" s="182"/>
      <c r="P13" s="183"/>
      <c r="Q13" s="184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6"/>
      <c r="BH13" s="103"/>
      <c r="BI13" s="104"/>
      <c r="BJ13" s="104"/>
      <c r="BK13" s="104"/>
      <c r="BL13" s="187" t="s">
        <v>33</v>
      </c>
      <c r="BM13" s="181"/>
      <c r="BN13" s="181"/>
      <c r="BO13" s="181"/>
      <c r="BP13" s="181"/>
      <c r="BQ13" s="181"/>
      <c r="BR13" s="181"/>
      <c r="BS13" s="181"/>
      <c r="BT13" s="181"/>
      <c r="BU13" s="182" t="s">
        <v>23</v>
      </c>
      <c r="BV13" s="182"/>
      <c r="BW13" s="182"/>
      <c r="BX13" s="183"/>
      <c r="BY13" s="198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200"/>
      <c r="DP13" s="92"/>
      <c r="DQ13" s="92"/>
      <c r="DR13" s="92"/>
      <c r="DS13" s="92"/>
      <c r="DT13" s="201" t="s">
        <v>34</v>
      </c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202"/>
      <c r="GV13" s="53">
        <f>SUM(EN19:ER28)</f>
        <v>0</v>
      </c>
      <c r="GW13" s="69"/>
      <c r="GX13" s="69"/>
      <c r="GY13" s="69"/>
      <c r="HC13" s="438" t="s">
        <v>95</v>
      </c>
      <c r="HD13" s="439"/>
      <c r="HE13" s="439"/>
      <c r="HF13" s="439"/>
      <c r="HG13" s="439"/>
      <c r="HH13" s="439"/>
      <c r="HI13" s="439"/>
      <c r="HJ13" s="439"/>
      <c r="HK13" s="439"/>
      <c r="HL13" s="439"/>
      <c r="HM13" s="439"/>
      <c r="HN13" s="461" t="s">
        <v>96</v>
      </c>
      <c r="HO13" s="461"/>
      <c r="HP13" s="461"/>
      <c r="HQ13" s="461"/>
      <c r="HR13" s="461"/>
      <c r="HS13" s="461"/>
      <c r="HT13" s="461"/>
      <c r="HU13" s="461"/>
      <c r="HV13" s="461"/>
      <c r="HW13" s="461"/>
      <c r="HX13" s="461"/>
      <c r="HY13" s="461"/>
      <c r="HZ13" s="461"/>
      <c r="IA13" s="461"/>
      <c r="IB13" s="461"/>
      <c r="IC13" s="461"/>
      <c r="ID13" s="461"/>
      <c r="IE13" s="461"/>
      <c r="IF13" s="461"/>
      <c r="IG13" s="461"/>
      <c r="IH13" s="461"/>
      <c r="II13" s="461"/>
      <c r="IJ13" s="461"/>
      <c r="IK13" s="461"/>
      <c r="IL13" s="461"/>
      <c r="IM13" s="461"/>
      <c r="IN13" s="461"/>
      <c r="IO13" s="461"/>
      <c r="IP13" s="461"/>
      <c r="IQ13" s="461"/>
      <c r="IR13" s="461"/>
      <c r="IS13" s="461"/>
      <c r="IT13" s="461"/>
      <c r="IU13" s="461"/>
      <c r="IV13" s="461"/>
    </row>
    <row r="14" spans="1:256" ht="18.75" customHeight="1" thickTop="1">
      <c r="A14" s="69"/>
      <c r="B14" s="69"/>
      <c r="C14" s="69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92"/>
      <c r="DQ14" s="92"/>
      <c r="DR14" s="92"/>
      <c r="DS14" s="92"/>
      <c r="DT14" s="206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3"/>
      <c r="GV14" s="53">
        <f>SUM(EX19:FB28)</f>
        <v>0</v>
      </c>
      <c r="GW14" s="69"/>
      <c r="GX14" s="69"/>
      <c r="GY14" s="69"/>
      <c r="HC14" s="462" t="s">
        <v>97</v>
      </c>
      <c r="HD14" s="463"/>
      <c r="HE14" s="463"/>
      <c r="HF14" s="463"/>
      <c r="HG14" s="463"/>
      <c r="HH14" s="463"/>
      <c r="HI14" s="463"/>
      <c r="HJ14" s="463"/>
      <c r="HK14" s="463"/>
      <c r="HL14" s="463"/>
      <c r="HM14" s="463"/>
      <c r="HN14" s="463"/>
      <c r="HO14" s="463"/>
      <c r="HP14" s="463"/>
      <c r="HQ14" s="463"/>
      <c r="HR14" s="463"/>
      <c r="HS14" s="463"/>
      <c r="HT14" s="463"/>
      <c r="HU14" s="463"/>
      <c r="HV14" s="463"/>
      <c r="HW14" s="463"/>
      <c r="HX14" s="463"/>
      <c r="HY14" s="463"/>
      <c r="HZ14" s="463"/>
      <c r="IA14" s="463"/>
      <c r="IB14" s="463"/>
      <c r="IC14" s="463"/>
      <c r="ID14" s="463"/>
      <c r="IE14" s="463"/>
      <c r="IF14" s="463"/>
      <c r="IG14" s="463"/>
      <c r="IH14" s="463"/>
      <c r="II14" s="463"/>
      <c r="IJ14" s="463"/>
      <c r="IK14" s="463"/>
      <c r="IL14" s="463"/>
      <c r="IM14" s="463"/>
      <c r="IN14" s="463"/>
      <c r="IO14" s="463"/>
      <c r="IP14" s="463"/>
      <c r="IQ14" s="463"/>
      <c r="IR14" s="463"/>
      <c r="IS14" s="463"/>
      <c r="IT14" s="463"/>
      <c r="IU14" s="463"/>
      <c r="IV14" s="463"/>
    </row>
    <row r="15" spans="1:256" ht="18.75" customHeight="1">
      <c r="A15" s="69"/>
      <c r="B15" s="69"/>
      <c r="C15" s="69"/>
      <c r="D15" s="173" t="s">
        <v>35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 t="s">
        <v>87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6" t="s">
        <v>36</v>
      </c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7" t="s">
        <v>37</v>
      </c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8"/>
      <c r="DP15" s="92"/>
      <c r="DQ15" s="92"/>
      <c r="DR15" s="92"/>
      <c r="DS15" s="92"/>
      <c r="DT15" s="206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8"/>
      <c r="FF15" s="208"/>
      <c r="FG15" s="208"/>
      <c r="FH15" s="208"/>
      <c r="FI15" s="208"/>
      <c r="FJ15" s="208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3"/>
      <c r="GV15" s="53">
        <f>SUM(FH19:FL28)</f>
        <v>0</v>
      </c>
      <c r="GW15" s="69"/>
      <c r="GX15" s="69"/>
      <c r="GY15" s="69"/>
      <c r="HC15" s="462" t="s">
        <v>98</v>
      </c>
      <c r="HD15" s="463"/>
      <c r="HE15" s="463"/>
      <c r="HF15" s="463"/>
      <c r="HG15" s="463"/>
      <c r="HH15" s="463"/>
      <c r="HI15" s="463"/>
      <c r="HJ15" s="463"/>
      <c r="HK15" s="463"/>
      <c r="HL15" s="463"/>
      <c r="HM15" s="463"/>
      <c r="HN15" s="463"/>
      <c r="HO15" s="463"/>
      <c r="HP15" s="463"/>
      <c r="HQ15" s="463"/>
      <c r="HR15" s="463"/>
      <c r="HS15" s="463"/>
      <c r="HT15" s="463"/>
      <c r="HU15" s="463"/>
      <c r="HV15" s="463"/>
      <c r="HW15" s="463"/>
      <c r="HX15" s="463"/>
      <c r="HY15" s="463"/>
      <c r="HZ15" s="463"/>
      <c r="IA15" s="463"/>
      <c r="IB15" s="463"/>
      <c r="IC15" s="463"/>
      <c r="ID15" s="463"/>
      <c r="IE15" s="463"/>
      <c r="IF15" s="463"/>
      <c r="IG15" s="463"/>
      <c r="IH15" s="463"/>
      <c r="II15" s="463"/>
      <c r="IJ15" s="463"/>
      <c r="IK15" s="463"/>
      <c r="IL15" s="463"/>
      <c r="IM15" s="463"/>
      <c r="IN15" s="463"/>
      <c r="IO15" s="463"/>
      <c r="IP15" s="463"/>
      <c r="IQ15" s="463"/>
      <c r="IR15" s="463"/>
      <c r="IS15" s="463"/>
      <c r="IT15" s="463"/>
      <c r="IU15" s="463"/>
      <c r="IV15" s="463"/>
    </row>
    <row r="16" spans="1:256" ht="18.75" customHeight="1" thickBot="1">
      <c r="A16" s="69"/>
      <c r="B16" s="69"/>
      <c r="C16" s="69"/>
      <c r="D16" s="214" t="s">
        <v>38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 t="s">
        <v>84</v>
      </c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194" t="s">
        <v>85</v>
      </c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5" t="s">
        <v>86</v>
      </c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6"/>
      <c r="DP16" s="92"/>
      <c r="DQ16" s="92"/>
      <c r="DR16" s="92"/>
      <c r="DS16" s="92"/>
      <c r="DT16" s="207"/>
      <c r="DU16" s="197" t="s">
        <v>26</v>
      </c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210"/>
      <c r="FF16" s="210"/>
      <c r="FG16" s="210"/>
      <c r="FH16" s="210"/>
      <c r="FI16" s="210"/>
      <c r="FJ16" s="210"/>
      <c r="FK16" s="197" t="s">
        <v>27</v>
      </c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204"/>
      <c r="GV16" s="53">
        <f>SUM(FR19:FV28)</f>
        <v>0</v>
      </c>
      <c r="GW16" s="69"/>
      <c r="GX16" s="69"/>
      <c r="GY16" s="69"/>
      <c r="HC16" s="464" t="s">
        <v>99</v>
      </c>
      <c r="HD16" s="465"/>
      <c r="HE16" s="465"/>
      <c r="HF16" s="465"/>
      <c r="HG16" s="465"/>
      <c r="HH16" s="465"/>
      <c r="HI16" s="465"/>
      <c r="HJ16" s="465"/>
      <c r="HK16" s="465"/>
      <c r="HL16" s="465"/>
      <c r="HM16" s="465"/>
      <c r="HN16" s="465"/>
      <c r="HO16" s="465"/>
      <c r="HP16" s="465"/>
      <c r="HQ16" s="465"/>
      <c r="HR16" s="465"/>
      <c r="HS16" s="465"/>
      <c r="HT16" s="465"/>
      <c r="HU16" s="465"/>
      <c r="HV16" s="465"/>
      <c r="HW16" s="465"/>
      <c r="HX16" s="465"/>
      <c r="HY16" s="465"/>
      <c r="HZ16" s="465"/>
      <c r="IA16" s="465"/>
      <c r="IB16" s="465"/>
      <c r="IC16" s="465"/>
      <c r="ID16" s="465"/>
      <c r="IE16" s="465"/>
      <c r="IF16" s="465"/>
      <c r="IG16" s="465"/>
      <c r="IH16" s="465"/>
      <c r="II16" s="465"/>
      <c r="IJ16" s="465"/>
      <c r="IK16" s="465"/>
      <c r="IL16" s="465"/>
      <c r="IM16" s="465"/>
      <c r="IN16" s="465"/>
      <c r="IO16" s="465"/>
      <c r="IP16" s="465"/>
      <c r="IQ16" s="465"/>
      <c r="IR16" s="465"/>
      <c r="IS16" s="465"/>
      <c r="IT16" s="465"/>
      <c r="IU16" s="465"/>
      <c r="IV16" s="465"/>
    </row>
    <row r="17" spans="1:256" ht="18.75" customHeight="1" thickBot="1">
      <c r="A17" s="69"/>
      <c r="B17" s="69"/>
      <c r="C17" s="69"/>
      <c r="D17" s="211" t="s">
        <v>39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108"/>
      <c r="DQ17" s="108"/>
      <c r="DR17" s="108"/>
      <c r="DS17" s="108"/>
      <c r="DT17" s="213" t="s">
        <v>82</v>
      </c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">
        <f>SUM(GV12:GV16)</f>
        <v>0</v>
      </c>
      <c r="GW17" s="69"/>
      <c r="GX17" s="69"/>
      <c r="GY17" s="69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8.75" customHeight="1" thickBot="1" thickTop="1">
      <c r="A18" s="69"/>
      <c r="B18" s="69"/>
      <c r="C18" s="69"/>
      <c r="D18" s="217" t="s">
        <v>11</v>
      </c>
      <c r="E18" s="218"/>
      <c r="F18" s="218"/>
      <c r="G18" s="218"/>
      <c r="H18" s="219" t="s">
        <v>40</v>
      </c>
      <c r="I18" s="220"/>
      <c r="J18" s="220"/>
      <c r="K18" s="220"/>
      <c r="L18" s="220"/>
      <c r="M18" s="220"/>
      <c r="N18" s="221"/>
      <c r="O18" s="222"/>
      <c r="P18" s="223"/>
      <c r="Q18" s="223"/>
      <c r="R18" s="223"/>
      <c r="S18" s="224" t="s">
        <v>41</v>
      </c>
      <c r="T18" s="225"/>
      <c r="U18" s="225"/>
      <c r="V18" s="225"/>
      <c r="W18" s="225"/>
      <c r="X18" s="225"/>
      <c r="Y18" s="226"/>
      <c r="Z18" s="222"/>
      <c r="AA18" s="223"/>
      <c r="AB18" s="223"/>
      <c r="AC18" s="223"/>
      <c r="AD18" s="224" t="s">
        <v>42</v>
      </c>
      <c r="AE18" s="225"/>
      <c r="AF18" s="225"/>
      <c r="AG18" s="225"/>
      <c r="AH18" s="225"/>
      <c r="AI18" s="225"/>
      <c r="AJ18" s="226"/>
      <c r="AK18" s="222"/>
      <c r="AL18" s="223"/>
      <c r="AM18" s="223"/>
      <c r="AN18" s="223"/>
      <c r="AO18" s="224" t="s">
        <v>43</v>
      </c>
      <c r="AP18" s="225"/>
      <c r="AQ18" s="225"/>
      <c r="AR18" s="225"/>
      <c r="AS18" s="225"/>
      <c r="AT18" s="225"/>
      <c r="AU18" s="226"/>
      <c r="AV18" s="237" t="s">
        <v>44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9"/>
      <c r="CM18" s="240" t="s">
        <v>45</v>
      </c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41"/>
      <c r="ED18" s="242" t="s">
        <v>46</v>
      </c>
      <c r="EE18" s="243"/>
      <c r="EF18" s="243"/>
      <c r="EG18" s="243"/>
      <c r="EH18" s="243"/>
      <c r="EI18" s="243"/>
      <c r="EJ18" s="243"/>
      <c r="EK18" s="243"/>
      <c r="EL18" s="243"/>
      <c r="EM18" s="244"/>
      <c r="EN18" s="245" t="s">
        <v>47</v>
      </c>
      <c r="EO18" s="243"/>
      <c r="EP18" s="243"/>
      <c r="EQ18" s="243"/>
      <c r="ER18" s="243"/>
      <c r="ES18" s="243"/>
      <c r="ET18" s="243"/>
      <c r="EU18" s="243"/>
      <c r="EV18" s="243"/>
      <c r="EW18" s="244"/>
      <c r="EX18" s="245" t="s">
        <v>48</v>
      </c>
      <c r="EY18" s="243"/>
      <c r="EZ18" s="243"/>
      <c r="FA18" s="243"/>
      <c r="FB18" s="243"/>
      <c r="FC18" s="243"/>
      <c r="FD18" s="243"/>
      <c r="FE18" s="243"/>
      <c r="FF18" s="243"/>
      <c r="FG18" s="244"/>
      <c r="FH18" s="245" t="s">
        <v>49</v>
      </c>
      <c r="FI18" s="243"/>
      <c r="FJ18" s="243"/>
      <c r="FK18" s="243"/>
      <c r="FL18" s="243"/>
      <c r="FM18" s="243"/>
      <c r="FN18" s="243"/>
      <c r="FO18" s="243"/>
      <c r="FP18" s="243"/>
      <c r="FQ18" s="244"/>
      <c r="FR18" s="245" t="s">
        <v>50</v>
      </c>
      <c r="FS18" s="243"/>
      <c r="FT18" s="243"/>
      <c r="FU18" s="243"/>
      <c r="FV18" s="243"/>
      <c r="FW18" s="243"/>
      <c r="FX18" s="243"/>
      <c r="FY18" s="243"/>
      <c r="FZ18" s="243"/>
      <c r="GA18" s="243"/>
      <c r="GB18" s="242" t="s">
        <v>51</v>
      </c>
      <c r="GC18" s="243"/>
      <c r="GD18" s="243"/>
      <c r="GE18" s="243"/>
      <c r="GF18" s="243"/>
      <c r="GG18" s="243"/>
      <c r="GH18" s="243"/>
      <c r="GI18" s="243"/>
      <c r="GJ18" s="243"/>
      <c r="GK18" s="256"/>
      <c r="GL18" s="227" t="s">
        <v>52</v>
      </c>
      <c r="GM18" s="227"/>
      <c r="GN18" s="227"/>
      <c r="GO18" s="227"/>
      <c r="GP18" s="227"/>
      <c r="GQ18" s="227"/>
      <c r="GR18" s="227"/>
      <c r="GS18" s="227"/>
      <c r="GT18" s="227"/>
      <c r="GU18" s="228"/>
      <c r="GV18" s="22"/>
      <c r="GW18" s="69"/>
      <c r="GX18" s="69"/>
      <c r="GY18" s="69"/>
      <c r="HC18" s="466" t="s">
        <v>100</v>
      </c>
      <c r="HD18" s="467"/>
      <c r="HE18" s="467"/>
      <c r="HF18" s="467"/>
      <c r="HG18" s="467"/>
      <c r="HH18" s="467"/>
      <c r="HI18" s="467"/>
      <c r="HJ18" s="467"/>
      <c r="HK18" s="467"/>
      <c r="HL18" s="467"/>
      <c r="HM18" s="467"/>
      <c r="HN18" s="467"/>
      <c r="HO18" s="467"/>
      <c r="HP18" s="467"/>
      <c r="HQ18" s="467"/>
      <c r="HR18" s="467"/>
      <c r="HS18" s="467"/>
      <c r="HT18" s="467"/>
      <c r="HU18" s="467"/>
      <c r="HV18" s="467"/>
      <c r="HW18" s="467"/>
      <c r="HX18" s="467"/>
      <c r="HY18" s="467"/>
      <c r="HZ18" s="467"/>
      <c r="IA18" s="467"/>
      <c r="IB18" s="467"/>
      <c r="IC18" s="467"/>
      <c r="ID18" s="467"/>
      <c r="IE18" s="467"/>
      <c r="IF18" s="467"/>
      <c r="IG18" s="467"/>
      <c r="IH18" s="467"/>
      <c r="II18" s="467"/>
      <c r="IJ18" s="467"/>
      <c r="IK18" s="467"/>
      <c r="IL18" s="467"/>
      <c r="IM18" s="467"/>
      <c r="IN18" s="467"/>
      <c r="IO18" s="467"/>
      <c r="IP18" s="467"/>
      <c r="IQ18" s="467"/>
      <c r="IR18" s="467"/>
      <c r="IS18" s="467"/>
      <c r="IT18" s="467"/>
      <c r="IU18" s="467"/>
      <c r="IV18" s="467"/>
    </row>
    <row r="19" spans="1:256" ht="18.75" customHeight="1" thickTop="1">
      <c r="A19" s="69"/>
      <c r="B19" s="69"/>
      <c r="C19" s="69"/>
      <c r="D19" s="229" t="s">
        <v>53</v>
      </c>
      <c r="E19" s="230"/>
      <c r="F19" s="230"/>
      <c r="G19" s="231" t="s">
        <v>54</v>
      </c>
      <c r="H19" s="231"/>
      <c r="I19" s="231"/>
      <c r="J19" s="231"/>
      <c r="K19" s="231"/>
      <c r="L19" s="231"/>
      <c r="M19" s="231"/>
      <c r="N19" s="232"/>
      <c r="O19" s="233" t="s">
        <v>53</v>
      </c>
      <c r="P19" s="234"/>
      <c r="Q19" s="234"/>
      <c r="R19" s="235" t="s">
        <v>54</v>
      </c>
      <c r="S19" s="235"/>
      <c r="T19" s="235"/>
      <c r="U19" s="235"/>
      <c r="V19" s="235"/>
      <c r="W19" s="235"/>
      <c r="X19" s="235"/>
      <c r="Y19" s="236"/>
      <c r="Z19" s="233" t="s">
        <v>53</v>
      </c>
      <c r="AA19" s="234"/>
      <c r="AB19" s="234"/>
      <c r="AC19" s="235" t="s">
        <v>54</v>
      </c>
      <c r="AD19" s="235"/>
      <c r="AE19" s="235"/>
      <c r="AF19" s="235"/>
      <c r="AG19" s="235"/>
      <c r="AH19" s="235"/>
      <c r="AI19" s="235"/>
      <c r="AJ19" s="236"/>
      <c r="AK19" s="233" t="s">
        <v>53</v>
      </c>
      <c r="AL19" s="234"/>
      <c r="AM19" s="234"/>
      <c r="AN19" s="235" t="s">
        <v>54</v>
      </c>
      <c r="AO19" s="235"/>
      <c r="AP19" s="235"/>
      <c r="AQ19" s="235"/>
      <c r="AR19" s="235"/>
      <c r="AS19" s="235"/>
      <c r="AT19" s="235"/>
      <c r="AU19" s="246"/>
      <c r="AV19" s="247">
        <f>Q12</f>
        <v>0</v>
      </c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8"/>
      <c r="CM19" s="249">
        <f>BY12</f>
        <v>0</v>
      </c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50"/>
      <c r="ED19" s="251"/>
      <c r="EE19" s="252"/>
      <c r="EF19" s="252"/>
      <c r="EG19" s="252"/>
      <c r="EH19" s="253"/>
      <c r="EI19" s="254"/>
      <c r="EJ19" s="252"/>
      <c r="EK19" s="252"/>
      <c r="EL19" s="252"/>
      <c r="EM19" s="255"/>
      <c r="EN19" s="268"/>
      <c r="EO19" s="252"/>
      <c r="EP19" s="252"/>
      <c r="EQ19" s="252"/>
      <c r="ER19" s="253"/>
      <c r="ES19" s="254"/>
      <c r="ET19" s="252"/>
      <c r="EU19" s="252"/>
      <c r="EV19" s="252"/>
      <c r="EW19" s="255"/>
      <c r="EX19" s="268"/>
      <c r="EY19" s="252"/>
      <c r="EZ19" s="252"/>
      <c r="FA19" s="252"/>
      <c r="FB19" s="253"/>
      <c r="FC19" s="254"/>
      <c r="FD19" s="252"/>
      <c r="FE19" s="252"/>
      <c r="FF19" s="252"/>
      <c r="FG19" s="255"/>
      <c r="FH19" s="268"/>
      <c r="FI19" s="252"/>
      <c r="FJ19" s="252"/>
      <c r="FK19" s="252"/>
      <c r="FL19" s="253"/>
      <c r="FM19" s="254"/>
      <c r="FN19" s="252"/>
      <c r="FO19" s="252"/>
      <c r="FP19" s="252"/>
      <c r="FQ19" s="255"/>
      <c r="FR19" s="252"/>
      <c r="FS19" s="252"/>
      <c r="FT19" s="252"/>
      <c r="FU19" s="252"/>
      <c r="FV19" s="253"/>
      <c r="FW19" s="254"/>
      <c r="FX19" s="252"/>
      <c r="FY19" s="252"/>
      <c r="FZ19" s="252"/>
      <c r="GA19" s="257"/>
      <c r="GB19" s="258">
        <f>IF(ED19="","",IF(ED19&gt;EI19,1,0)+IF(EN19&gt;ES19,1,0)+IF(EX19&gt;FC19,1,0)+IF(FH19&gt;FM19,1,0)+IF(FR19&gt;FW19,1,0))</f>
      </c>
      <c r="GC19" s="259"/>
      <c r="GD19" s="259"/>
      <c r="GE19" s="259"/>
      <c r="GF19" s="260"/>
      <c r="GG19" s="261">
        <f>IF(ED19="","",IF(ED19&lt;EI19,1,0)+IF(EN19&lt;ES19,1,0)+IF(EX19&lt;FC19,1,0)+IF(FH19&lt;FM19,1,0)+IF(FR19&lt;FW19,1,0))</f>
      </c>
      <c r="GH19" s="259"/>
      <c r="GI19" s="259"/>
      <c r="GJ19" s="259"/>
      <c r="GK19" s="262"/>
      <c r="GL19" s="263">
        <f>IF(GB19="","",IF(GB19&gt;GG19,1,0))</f>
      </c>
      <c r="GM19" s="264"/>
      <c r="GN19" s="264"/>
      <c r="GO19" s="264"/>
      <c r="GP19" s="264"/>
      <c r="GQ19" s="265">
        <f>IF(GB19="","",IF(GB19&lt;GG19,1,0))</f>
      </c>
      <c r="GR19" s="266"/>
      <c r="GS19" s="266"/>
      <c r="GT19" s="266"/>
      <c r="GU19" s="267"/>
      <c r="GV19" s="23">
        <f>FI8</f>
        <v>0</v>
      </c>
      <c r="GW19" s="69"/>
      <c r="GX19" s="69"/>
      <c r="GY19" s="69"/>
      <c r="HC19" s="440" t="s">
        <v>101</v>
      </c>
      <c r="HD19" s="441"/>
      <c r="HE19" s="441"/>
      <c r="HF19" s="441"/>
      <c r="HG19" s="441"/>
      <c r="HH19" s="441"/>
      <c r="HI19" s="441"/>
      <c r="HJ19" s="441"/>
      <c r="HK19" s="441"/>
      <c r="HL19" s="441"/>
      <c r="HM19" s="441"/>
      <c r="HN19" s="441"/>
      <c r="HO19" s="441"/>
      <c r="HP19" s="441"/>
      <c r="HQ19" s="441"/>
      <c r="HR19" s="441"/>
      <c r="HS19" s="441"/>
      <c r="HT19" s="441"/>
      <c r="HU19" s="441"/>
      <c r="HV19" s="441"/>
      <c r="HW19" s="441"/>
      <c r="HX19" s="441"/>
      <c r="HY19" s="441"/>
      <c r="HZ19" s="441"/>
      <c r="IA19" s="441"/>
      <c r="IB19" s="441"/>
      <c r="IC19" s="441"/>
      <c r="ID19" s="441"/>
      <c r="IE19" s="441"/>
      <c r="IF19" s="441"/>
      <c r="IG19" s="441"/>
      <c r="IH19" s="441"/>
      <c r="II19" s="441"/>
      <c r="IJ19" s="441"/>
      <c r="IK19" s="441"/>
      <c r="IL19" s="441"/>
      <c r="IM19" s="441"/>
      <c r="IN19" s="441"/>
      <c r="IO19" s="441"/>
      <c r="IP19" s="441"/>
      <c r="IQ19" s="441"/>
      <c r="IR19" s="441"/>
      <c r="IS19" s="441"/>
      <c r="IT19" s="441"/>
      <c r="IU19" s="441"/>
      <c r="IV19" s="441"/>
    </row>
    <row r="20" spans="1:256" ht="18.75" customHeight="1" thickBot="1">
      <c r="A20" s="69"/>
      <c r="B20" s="69"/>
      <c r="C20" s="69"/>
      <c r="D20" s="283" t="s">
        <v>53</v>
      </c>
      <c r="E20" s="284"/>
      <c r="F20" s="284"/>
      <c r="G20" s="285" t="s">
        <v>55</v>
      </c>
      <c r="H20" s="285"/>
      <c r="I20" s="285"/>
      <c r="J20" s="285"/>
      <c r="K20" s="285"/>
      <c r="L20" s="285"/>
      <c r="M20" s="285"/>
      <c r="N20" s="286"/>
      <c r="O20" s="269" t="s">
        <v>56</v>
      </c>
      <c r="P20" s="270"/>
      <c r="Q20" s="270"/>
      <c r="R20" s="271" t="s">
        <v>57</v>
      </c>
      <c r="S20" s="271"/>
      <c r="T20" s="271"/>
      <c r="U20" s="271"/>
      <c r="V20" s="271"/>
      <c r="W20" s="271"/>
      <c r="X20" s="271"/>
      <c r="Y20" s="287"/>
      <c r="Z20" s="269" t="s">
        <v>56</v>
      </c>
      <c r="AA20" s="270"/>
      <c r="AB20" s="270"/>
      <c r="AC20" s="271" t="s">
        <v>57</v>
      </c>
      <c r="AD20" s="271"/>
      <c r="AE20" s="271"/>
      <c r="AF20" s="271"/>
      <c r="AG20" s="271"/>
      <c r="AH20" s="271"/>
      <c r="AI20" s="271"/>
      <c r="AJ20" s="287"/>
      <c r="AK20" s="269" t="s">
        <v>56</v>
      </c>
      <c r="AL20" s="270"/>
      <c r="AM20" s="270"/>
      <c r="AN20" s="271" t="s">
        <v>58</v>
      </c>
      <c r="AO20" s="271"/>
      <c r="AP20" s="271"/>
      <c r="AQ20" s="271"/>
      <c r="AR20" s="271"/>
      <c r="AS20" s="271"/>
      <c r="AT20" s="271"/>
      <c r="AU20" s="272"/>
      <c r="AV20" s="273">
        <f>Q13</f>
        <v>0</v>
      </c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5"/>
      <c r="CM20" s="276">
        <f>BY13</f>
        <v>0</v>
      </c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7"/>
      <c r="ED20" s="278"/>
      <c r="EE20" s="279"/>
      <c r="EF20" s="279"/>
      <c r="EG20" s="279"/>
      <c r="EH20" s="280"/>
      <c r="EI20" s="281"/>
      <c r="EJ20" s="279"/>
      <c r="EK20" s="279"/>
      <c r="EL20" s="279"/>
      <c r="EM20" s="282"/>
      <c r="EN20" s="298"/>
      <c r="EO20" s="279"/>
      <c r="EP20" s="279"/>
      <c r="EQ20" s="279"/>
      <c r="ER20" s="280"/>
      <c r="ES20" s="281"/>
      <c r="ET20" s="279"/>
      <c r="EU20" s="279"/>
      <c r="EV20" s="279"/>
      <c r="EW20" s="282"/>
      <c r="EX20" s="298"/>
      <c r="EY20" s="279"/>
      <c r="EZ20" s="279"/>
      <c r="FA20" s="279"/>
      <c r="FB20" s="280"/>
      <c r="FC20" s="281"/>
      <c r="FD20" s="279"/>
      <c r="FE20" s="279"/>
      <c r="FF20" s="279"/>
      <c r="FG20" s="282"/>
      <c r="FH20" s="298"/>
      <c r="FI20" s="279"/>
      <c r="FJ20" s="279"/>
      <c r="FK20" s="279"/>
      <c r="FL20" s="280"/>
      <c r="FM20" s="281"/>
      <c r="FN20" s="279"/>
      <c r="FO20" s="279"/>
      <c r="FP20" s="279"/>
      <c r="FQ20" s="282"/>
      <c r="FR20" s="279"/>
      <c r="FS20" s="279"/>
      <c r="FT20" s="279"/>
      <c r="FU20" s="279"/>
      <c r="FV20" s="280"/>
      <c r="FW20" s="281"/>
      <c r="FX20" s="279"/>
      <c r="FY20" s="279"/>
      <c r="FZ20" s="279"/>
      <c r="GA20" s="288"/>
      <c r="GB20" s="289">
        <f aca="true" t="shared" si="0" ref="GB20:GB28">IF(ED20="","",IF(ED20&gt;EI20,1,0)+IF(EN20&gt;ES20,1,0)+IF(EX20&gt;FC20,1,0)+IF(FH20&gt;FM20,1,0)+IF(FR20&gt;FW20,1,0))</f>
      </c>
      <c r="GC20" s="290"/>
      <c r="GD20" s="290"/>
      <c r="GE20" s="290"/>
      <c r="GF20" s="291"/>
      <c r="GG20" s="292">
        <f aca="true" t="shared" si="1" ref="GG20:GG28">IF(ED20="","",IF(ED20&lt;EI20,1,0)+IF(EN20&lt;ES20,1,0)+IF(EX20&lt;FC20,1,0)+IF(FH20&lt;FM20,1,0)+IF(FR20&lt;FW20,1,0))</f>
      </c>
      <c r="GH20" s="290"/>
      <c r="GI20" s="290"/>
      <c r="GJ20" s="290"/>
      <c r="GK20" s="293"/>
      <c r="GL20" s="294">
        <f aca="true" t="shared" si="2" ref="GL20:GL28">IF(GB20="","",IF(GB20&gt;GG20,1,0))</f>
      </c>
      <c r="GM20" s="295"/>
      <c r="GN20" s="295"/>
      <c r="GO20" s="295"/>
      <c r="GP20" s="295"/>
      <c r="GQ20" s="296">
        <f aca="true" t="shared" si="3" ref="GQ20:GQ28">IF(GB20="","",IF(GB20&lt;GG20,1,0))</f>
      </c>
      <c r="GR20" s="295"/>
      <c r="GS20" s="295"/>
      <c r="GT20" s="295"/>
      <c r="GU20" s="297"/>
      <c r="GV20" s="53">
        <f>SUM(EI19:EM28)</f>
        <v>0</v>
      </c>
      <c r="GW20" s="69"/>
      <c r="GX20" s="69"/>
      <c r="GY20" s="69"/>
      <c r="HC20" s="440" t="s">
        <v>102</v>
      </c>
      <c r="HD20" s="441"/>
      <c r="HE20" s="441"/>
      <c r="HF20" s="441"/>
      <c r="HG20" s="441"/>
      <c r="HH20" s="441"/>
      <c r="HI20" s="441"/>
      <c r="HJ20" s="441"/>
      <c r="HK20" s="441"/>
      <c r="HL20" s="441"/>
      <c r="HM20" s="441"/>
      <c r="HN20" s="441"/>
      <c r="HO20" s="441"/>
      <c r="HP20" s="441"/>
      <c r="HQ20" s="441"/>
      <c r="HR20" s="441"/>
      <c r="HS20" s="441"/>
      <c r="HT20" s="441"/>
      <c r="HU20" s="441"/>
      <c r="HV20" s="441"/>
      <c r="HW20" s="441"/>
      <c r="HX20" s="441"/>
      <c r="HY20" s="441"/>
      <c r="HZ20" s="441"/>
      <c r="IA20" s="441"/>
      <c r="IB20" s="441"/>
      <c r="IC20" s="441"/>
      <c r="ID20" s="441"/>
      <c r="IE20" s="441"/>
      <c r="IF20" s="441"/>
      <c r="IG20" s="441"/>
      <c r="IH20" s="441"/>
      <c r="II20" s="441"/>
      <c r="IJ20" s="441"/>
      <c r="IK20" s="441"/>
      <c r="IL20" s="441"/>
      <c r="IM20" s="441"/>
      <c r="IN20" s="441"/>
      <c r="IO20" s="441"/>
      <c r="IP20" s="441"/>
      <c r="IQ20" s="441"/>
      <c r="IR20" s="441"/>
      <c r="IS20" s="441"/>
      <c r="IT20" s="441"/>
      <c r="IU20" s="441"/>
      <c r="IV20" s="441"/>
    </row>
    <row r="21" spans="1:256" s="24" customFormat="1" ht="18.75" customHeight="1" thickBot="1">
      <c r="A21" s="69"/>
      <c r="B21" s="69"/>
      <c r="C21" s="69"/>
      <c r="D21" s="229" t="s">
        <v>56</v>
      </c>
      <c r="E21" s="230"/>
      <c r="F21" s="230"/>
      <c r="G21" s="231" t="s">
        <v>54</v>
      </c>
      <c r="H21" s="231"/>
      <c r="I21" s="231"/>
      <c r="J21" s="231"/>
      <c r="K21" s="231"/>
      <c r="L21" s="231"/>
      <c r="M21" s="231"/>
      <c r="N21" s="232"/>
      <c r="O21" s="299" t="s">
        <v>56</v>
      </c>
      <c r="P21" s="300"/>
      <c r="Q21" s="300"/>
      <c r="R21" s="301" t="s">
        <v>58</v>
      </c>
      <c r="S21" s="301"/>
      <c r="T21" s="301"/>
      <c r="U21" s="301"/>
      <c r="V21" s="301"/>
      <c r="W21" s="301"/>
      <c r="X21" s="301"/>
      <c r="Y21" s="307"/>
      <c r="Z21" s="299" t="s">
        <v>56</v>
      </c>
      <c r="AA21" s="300"/>
      <c r="AB21" s="300"/>
      <c r="AC21" s="301" t="s">
        <v>59</v>
      </c>
      <c r="AD21" s="301"/>
      <c r="AE21" s="301"/>
      <c r="AF21" s="301"/>
      <c r="AG21" s="301"/>
      <c r="AH21" s="301"/>
      <c r="AI21" s="301"/>
      <c r="AJ21" s="307"/>
      <c r="AK21" s="299" t="s">
        <v>56</v>
      </c>
      <c r="AL21" s="300"/>
      <c r="AM21" s="300"/>
      <c r="AN21" s="301" t="s">
        <v>59</v>
      </c>
      <c r="AO21" s="301"/>
      <c r="AP21" s="301"/>
      <c r="AQ21" s="301"/>
      <c r="AR21" s="301"/>
      <c r="AS21" s="301"/>
      <c r="AT21" s="301"/>
      <c r="AU21" s="302"/>
      <c r="AV21" s="303">
        <f>Q8</f>
        <v>0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4"/>
      <c r="CM21" s="305">
        <f>BY8</f>
        <v>0</v>
      </c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6"/>
      <c r="ED21" s="251"/>
      <c r="EE21" s="252"/>
      <c r="EF21" s="252"/>
      <c r="EG21" s="252"/>
      <c r="EH21" s="253"/>
      <c r="EI21" s="254"/>
      <c r="EJ21" s="252"/>
      <c r="EK21" s="252"/>
      <c r="EL21" s="252"/>
      <c r="EM21" s="255"/>
      <c r="EN21" s="268"/>
      <c r="EO21" s="252"/>
      <c r="EP21" s="252"/>
      <c r="EQ21" s="252"/>
      <c r="ER21" s="253"/>
      <c r="ES21" s="254"/>
      <c r="ET21" s="252"/>
      <c r="EU21" s="252"/>
      <c r="EV21" s="252"/>
      <c r="EW21" s="255"/>
      <c r="EX21" s="268"/>
      <c r="EY21" s="252"/>
      <c r="EZ21" s="252"/>
      <c r="FA21" s="252"/>
      <c r="FB21" s="253"/>
      <c r="FC21" s="254"/>
      <c r="FD21" s="252"/>
      <c r="FE21" s="252"/>
      <c r="FF21" s="252"/>
      <c r="FG21" s="255"/>
      <c r="FH21" s="268"/>
      <c r="FI21" s="252"/>
      <c r="FJ21" s="252"/>
      <c r="FK21" s="252"/>
      <c r="FL21" s="253"/>
      <c r="FM21" s="254"/>
      <c r="FN21" s="252"/>
      <c r="FO21" s="252"/>
      <c r="FP21" s="252"/>
      <c r="FQ21" s="255"/>
      <c r="FR21" s="252"/>
      <c r="FS21" s="252"/>
      <c r="FT21" s="252"/>
      <c r="FU21" s="252"/>
      <c r="FV21" s="253"/>
      <c r="FW21" s="254"/>
      <c r="FX21" s="252"/>
      <c r="FY21" s="252"/>
      <c r="FZ21" s="252"/>
      <c r="GA21" s="257"/>
      <c r="GB21" s="308">
        <f t="shared" si="0"/>
      </c>
      <c r="GC21" s="309"/>
      <c r="GD21" s="309"/>
      <c r="GE21" s="309"/>
      <c r="GF21" s="310"/>
      <c r="GG21" s="311">
        <f t="shared" si="1"/>
      </c>
      <c r="GH21" s="309"/>
      <c r="GI21" s="309"/>
      <c r="GJ21" s="309"/>
      <c r="GK21" s="312"/>
      <c r="GL21" s="313">
        <f t="shared" si="2"/>
      </c>
      <c r="GM21" s="314"/>
      <c r="GN21" s="314"/>
      <c r="GO21" s="314"/>
      <c r="GP21" s="314"/>
      <c r="GQ21" s="315">
        <f t="shared" si="3"/>
      </c>
      <c r="GR21" s="314"/>
      <c r="GS21" s="314"/>
      <c r="GT21" s="314"/>
      <c r="GU21" s="316"/>
      <c r="GV21" s="53">
        <f>SUM(ES19:EW28)</f>
        <v>0</v>
      </c>
      <c r="GW21" s="69"/>
      <c r="GX21" s="69"/>
      <c r="GY21" s="69"/>
      <c r="HC21" s="442" t="s">
        <v>103</v>
      </c>
      <c r="HD21" s="443"/>
      <c r="HE21" s="443"/>
      <c r="HF21" s="443"/>
      <c r="HG21" s="443"/>
      <c r="HH21" s="443"/>
      <c r="HI21" s="443"/>
      <c r="HJ21" s="443"/>
      <c r="HK21" s="443"/>
      <c r="HL21" s="443"/>
      <c r="HM21" s="443"/>
      <c r="HN21" s="443"/>
      <c r="HO21" s="443"/>
      <c r="HP21" s="443"/>
      <c r="HQ21" s="443"/>
      <c r="HR21" s="443"/>
      <c r="HS21" s="443"/>
      <c r="HT21" s="443"/>
      <c r="HU21" s="443"/>
      <c r="HV21" s="443"/>
      <c r="HW21" s="443"/>
      <c r="HX21" s="443"/>
      <c r="HY21" s="443"/>
      <c r="HZ21" s="443"/>
      <c r="IA21" s="443"/>
      <c r="IB21" s="443"/>
      <c r="IC21" s="443"/>
      <c r="ID21" s="443"/>
      <c r="IE21" s="443"/>
      <c r="IF21" s="443"/>
      <c r="IG21" s="443"/>
      <c r="IH21" s="443"/>
      <c r="II21" s="443"/>
      <c r="IJ21" s="443"/>
      <c r="IK21" s="443"/>
      <c r="IL21" s="443"/>
      <c r="IM21" s="443"/>
      <c r="IN21" s="443"/>
      <c r="IO21" s="443"/>
      <c r="IP21" s="443"/>
      <c r="IQ21" s="443"/>
      <c r="IR21" s="443"/>
      <c r="IS21" s="443"/>
      <c r="IT21" s="443"/>
      <c r="IU21" s="443"/>
      <c r="IV21" s="443"/>
    </row>
    <row r="22" spans="1:207" s="24" customFormat="1" ht="18.75" customHeight="1" thickBot="1">
      <c r="A22" s="69"/>
      <c r="B22" s="69"/>
      <c r="C22" s="69"/>
      <c r="D22" s="325" t="s">
        <v>56</v>
      </c>
      <c r="E22" s="326"/>
      <c r="F22" s="326"/>
      <c r="G22" s="327" t="s">
        <v>55</v>
      </c>
      <c r="H22" s="327"/>
      <c r="I22" s="327"/>
      <c r="J22" s="327"/>
      <c r="K22" s="327"/>
      <c r="L22" s="327"/>
      <c r="M22" s="327"/>
      <c r="N22" s="328"/>
      <c r="O22" s="317" t="s">
        <v>56</v>
      </c>
      <c r="P22" s="318"/>
      <c r="Q22" s="318"/>
      <c r="R22" s="319" t="s">
        <v>59</v>
      </c>
      <c r="S22" s="319"/>
      <c r="T22" s="319"/>
      <c r="U22" s="319"/>
      <c r="V22" s="319"/>
      <c r="W22" s="319"/>
      <c r="X22" s="319"/>
      <c r="Y22" s="329"/>
      <c r="Z22" s="317" t="s">
        <v>56</v>
      </c>
      <c r="AA22" s="318"/>
      <c r="AB22" s="318"/>
      <c r="AC22" s="319" t="s">
        <v>58</v>
      </c>
      <c r="AD22" s="319"/>
      <c r="AE22" s="319"/>
      <c r="AF22" s="319"/>
      <c r="AG22" s="319"/>
      <c r="AH22" s="319"/>
      <c r="AI22" s="319"/>
      <c r="AJ22" s="329"/>
      <c r="AK22" s="317" t="s">
        <v>56</v>
      </c>
      <c r="AL22" s="318"/>
      <c r="AM22" s="318"/>
      <c r="AN22" s="319" t="s">
        <v>60</v>
      </c>
      <c r="AO22" s="319"/>
      <c r="AP22" s="319"/>
      <c r="AQ22" s="319"/>
      <c r="AR22" s="319"/>
      <c r="AS22" s="319"/>
      <c r="AT22" s="319"/>
      <c r="AU22" s="320"/>
      <c r="AV22" s="321">
        <f>Q9</f>
        <v>0</v>
      </c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2"/>
      <c r="CM22" s="323">
        <f>BY9</f>
        <v>0</v>
      </c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4"/>
      <c r="ED22" s="251"/>
      <c r="EE22" s="252"/>
      <c r="EF22" s="252"/>
      <c r="EG22" s="252"/>
      <c r="EH22" s="253"/>
      <c r="EI22" s="254"/>
      <c r="EJ22" s="252"/>
      <c r="EK22" s="252"/>
      <c r="EL22" s="252"/>
      <c r="EM22" s="255"/>
      <c r="EN22" s="268"/>
      <c r="EO22" s="252"/>
      <c r="EP22" s="252"/>
      <c r="EQ22" s="252"/>
      <c r="ER22" s="253"/>
      <c r="ES22" s="254"/>
      <c r="ET22" s="252"/>
      <c r="EU22" s="252"/>
      <c r="EV22" s="252"/>
      <c r="EW22" s="255"/>
      <c r="EX22" s="268"/>
      <c r="EY22" s="252"/>
      <c r="EZ22" s="252"/>
      <c r="FA22" s="252"/>
      <c r="FB22" s="253"/>
      <c r="FC22" s="254"/>
      <c r="FD22" s="252"/>
      <c r="FE22" s="252"/>
      <c r="FF22" s="252"/>
      <c r="FG22" s="255"/>
      <c r="FH22" s="268"/>
      <c r="FI22" s="252"/>
      <c r="FJ22" s="252"/>
      <c r="FK22" s="252"/>
      <c r="FL22" s="253"/>
      <c r="FM22" s="254"/>
      <c r="FN22" s="252"/>
      <c r="FO22" s="252"/>
      <c r="FP22" s="252"/>
      <c r="FQ22" s="255"/>
      <c r="FR22" s="252"/>
      <c r="FS22" s="252"/>
      <c r="FT22" s="252"/>
      <c r="FU22" s="252"/>
      <c r="FV22" s="253"/>
      <c r="FW22" s="254"/>
      <c r="FX22" s="252"/>
      <c r="FY22" s="252"/>
      <c r="FZ22" s="252"/>
      <c r="GA22" s="257"/>
      <c r="GB22" s="330">
        <f t="shared" si="0"/>
      </c>
      <c r="GC22" s="331"/>
      <c r="GD22" s="331"/>
      <c r="GE22" s="331"/>
      <c r="GF22" s="332"/>
      <c r="GG22" s="333">
        <f t="shared" si="1"/>
      </c>
      <c r="GH22" s="331"/>
      <c r="GI22" s="331"/>
      <c r="GJ22" s="331"/>
      <c r="GK22" s="334"/>
      <c r="GL22" s="335">
        <f t="shared" si="2"/>
      </c>
      <c r="GM22" s="336"/>
      <c r="GN22" s="336"/>
      <c r="GO22" s="336"/>
      <c r="GP22" s="336"/>
      <c r="GQ22" s="337">
        <f t="shared" si="3"/>
      </c>
      <c r="GR22" s="336"/>
      <c r="GS22" s="336"/>
      <c r="GT22" s="336"/>
      <c r="GU22" s="338"/>
      <c r="GV22" s="53">
        <f>SUM(FC19:FG28)</f>
        <v>0</v>
      </c>
      <c r="GW22" s="69"/>
      <c r="GX22" s="69"/>
      <c r="GY22" s="69"/>
    </row>
    <row r="23" spans="1:256" s="24" customFormat="1" ht="18.75" customHeight="1">
      <c r="A23" s="69"/>
      <c r="B23" s="69"/>
      <c r="C23" s="69"/>
      <c r="D23" s="325" t="s">
        <v>56</v>
      </c>
      <c r="E23" s="326"/>
      <c r="F23" s="326"/>
      <c r="G23" s="327" t="s">
        <v>57</v>
      </c>
      <c r="H23" s="327"/>
      <c r="I23" s="327"/>
      <c r="J23" s="327"/>
      <c r="K23" s="327"/>
      <c r="L23" s="327"/>
      <c r="M23" s="327"/>
      <c r="N23" s="328"/>
      <c r="O23" s="317" t="s">
        <v>56</v>
      </c>
      <c r="P23" s="318"/>
      <c r="Q23" s="318"/>
      <c r="R23" s="319" t="s">
        <v>61</v>
      </c>
      <c r="S23" s="319"/>
      <c r="T23" s="319"/>
      <c r="U23" s="319"/>
      <c r="V23" s="319"/>
      <c r="W23" s="319"/>
      <c r="X23" s="319"/>
      <c r="Y23" s="329"/>
      <c r="Z23" s="317" t="s">
        <v>56</v>
      </c>
      <c r="AA23" s="318"/>
      <c r="AB23" s="318"/>
      <c r="AC23" s="319" t="s">
        <v>62</v>
      </c>
      <c r="AD23" s="319"/>
      <c r="AE23" s="319"/>
      <c r="AF23" s="319"/>
      <c r="AG23" s="319"/>
      <c r="AH23" s="319"/>
      <c r="AI23" s="319"/>
      <c r="AJ23" s="329"/>
      <c r="AK23" s="317" t="s">
        <v>56</v>
      </c>
      <c r="AL23" s="318"/>
      <c r="AM23" s="318"/>
      <c r="AN23" s="319" t="s">
        <v>63</v>
      </c>
      <c r="AO23" s="319"/>
      <c r="AP23" s="319"/>
      <c r="AQ23" s="319"/>
      <c r="AR23" s="319"/>
      <c r="AS23" s="319"/>
      <c r="AT23" s="319"/>
      <c r="AU23" s="320"/>
      <c r="AV23" s="321">
        <f>Q10</f>
        <v>0</v>
      </c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2"/>
      <c r="CM23" s="323">
        <f>BY10</f>
        <v>0</v>
      </c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4"/>
      <c r="ED23" s="251"/>
      <c r="EE23" s="252"/>
      <c r="EF23" s="252"/>
      <c r="EG23" s="252"/>
      <c r="EH23" s="253"/>
      <c r="EI23" s="254"/>
      <c r="EJ23" s="252"/>
      <c r="EK23" s="252"/>
      <c r="EL23" s="252"/>
      <c r="EM23" s="255"/>
      <c r="EN23" s="268"/>
      <c r="EO23" s="252"/>
      <c r="EP23" s="252"/>
      <c r="EQ23" s="252"/>
      <c r="ER23" s="253"/>
      <c r="ES23" s="254"/>
      <c r="ET23" s="252"/>
      <c r="EU23" s="252"/>
      <c r="EV23" s="252"/>
      <c r="EW23" s="255"/>
      <c r="EX23" s="268"/>
      <c r="EY23" s="252"/>
      <c r="EZ23" s="252"/>
      <c r="FA23" s="252"/>
      <c r="FB23" s="253"/>
      <c r="FC23" s="254"/>
      <c r="FD23" s="252"/>
      <c r="FE23" s="252"/>
      <c r="FF23" s="252"/>
      <c r="FG23" s="255"/>
      <c r="FH23" s="268"/>
      <c r="FI23" s="252"/>
      <c r="FJ23" s="252"/>
      <c r="FK23" s="252"/>
      <c r="FL23" s="253"/>
      <c r="FM23" s="254"/>
      <c r="FN23" s="252"/>
      <c r="FO23" s="252"/>
      <c r="FP23" s="252"/>
      <c r="FQ23" s="255"/>
      <c r="FR23" s="252"/>
      <c r="FS23" s="252"/>
      <c r="FT23" s="252"/>
      <c r="FU23" s="252"/>
      <c r="FV23" s="253"/>
      <c r="FW23" s="254"/>
      <c r="FX23" s="252"/>
      <c r="FY23" s="252"/>
      <c r="FZ23" s="252"/>
      <c r="GA23" s="257"/>
      <c r="GB23" s="330">
        <f t="shared" si="0"/>
      </c>
      <c r="GC23" s="331"/>
      <c r="GD23" s="331"/>
      <c r="GE23" s="331"/>
      <c r="GF23" s="332"/>
      <c r="GG23" s="333">
        <f t="shared" si="1"/>
      </c>
      <c r="GH23" s="331"/>
      <c r="GI23" s="331"/>
      <c r="GJ23" s="331"/>
      <c r="GK23" s="334"/>
      <c r="GL23" s="335">
        <f t="shared" si="2"/>
      </c>
      <c r="GM23" s="336"/>
      <c r="GN23" s="336"/>
      <c r="GO23" s="336"/>
      <c r="GP23" s="336"/>
      <c r="GQ23" s="337">
        <f t="shared" si="3"/>
      </c>
      <c r="GR23" s="336"/>
      <c r="GS23" s="336"/>
      <c r="GT23" s="336"/>
      <c r="GU23" s="338"/>
      <c r="GV23" s="53">
        <f>SUM(FM19:FQ28)</f>
        <v>0</v>
      </c>
      <c r="GW23" s="69"/>
      <c r="GX23" s="69"/>
      <c r="GY23" s="69"/>
      <c r="HC23" s="444" t="s">
        <v>109</v>
      </c>
      <c r="HD23" s="445"/>
      <c r="HE23" s="445"/>
      <c r="HF23" s="445"/>
      <c r="HG23" s="445"/>
      <c r="HH23" s="445"/>
      <c r="HI23" s="445"/>
      <c r="HJ23" s="445"/>
      <c r="HK23" s="445"/>
      <c r="HL23" s="445"/>
      <c r="HM23" s="445"/>
      <c r="HN23" s="445"/>
      <c r="HO23" s="445"/>
      <c r="HP23" s="445"/>
      <c r="HQ23" s="445"/>
      <c r="HR23" s="445"/>
      <c r="HS23" s="445"/>
      <c r="HT23" s="445"/>
      <c r="HU23" s="445"/>
      <c r="HV23" s="445"/>
      <c r="HW23" s="445"/>
      <c r="HX23" s="445"/>
      <c r="HY23" s="445"/>
      <c r="HZ23" s="445"/>
      <c r="IA23" s="445"/>
      <c r="IB23" s="445"/>
      <c r="IC23" s="445"/>
      <c r="ID23" s="445"/>
      <c r="IE23" s="445"/>
      <c r="IF23" s="445"/>
      <c r="IG23" s="445"/>
      <c r="IH23" s="445"/>
      <c r="II23" s="445"/>
      <c r="IJ23" s="445"/>
      <c r="IK23" s="445"/>
      <c r="IL23" s="445"/>
      <c r="IM23" s="445"/>
      <c r="IN23" s="445"/>
      <c r="IO23" s="445"/>
      <c r="IP23" s="445"/>
      <c r="IQ23" s="445"/>
      <c r="IR23" s="445"/>
      <c r="IS23" s="445"/>
      <c r="IT23" s="445"/>
      <c r="IU23" s="445"/>
      <c r="IV23" s="445"/>
    </row>
    <row r="24" spans="1:256" s="24" customFormat="1" ht="18.75" customHeight="1">
      <c r="A24" s="69"/>
      <c r="B24" s="69"/>
      <c r="C24" s="69"/>
      <c r="D24" s="353" t="s">
        <v>56</v>
      </c>
      <c r="E24" s="354"/>
      <c r="F24" s="354"/>
      <c r="G24" s="355" t="s">
        <v>64</v>
      </c>
      <c r="H24" s="355"/>
      <c r="I24" s="355"/>
      <c r="J24" s="355"/>
      <c r="K24" s="355"/>
      <c r="L24" s="355"/>
      <c r="M24" s="355"/>
      <c r="N24" s="356"/>
      <c r="O24" s="339" t="s">
        <v>56</v>
      </c>
      <c r="P24" s="340"/>
      <c r="Q24" s="340"/>
      <c r="R24" s="341" t="s">
        <v>54</v>
      </c>
      <c r="S24" s="341"/>
      <c r="T24" s="341"/>
      <c r="U24" s="341"/>
      <c r="V24" s="341"/>
      <c r="W24" s="341"/>
      <c r="X24" s="341"/>
      <c r="Y24" s="357"/>
      <c r="Z24" s="339" t="s">
        <v>56</v>
      </c>
      <c r="AA24" s="340"/>
      <c r="AB24" s="340"/>
      <c r="AC24" s="341" t="s">
        <v>54</v>
      </c>
      <c r="AD24" s="341"/>
      <c r="AE24" s="341"/>
      <c r="AF24" s="341"/>
      <c r="AG24" s="341"/>
      <c r="AH24" s="341"/>
      <c r="AI24" s="341"/>
      <c r="AJ24" s="357"/>
      <c r="AK24" s="339" t="s">
        <v>56</v>
      </c>
      <c r="AL24" s="340"/>
      <c r="AM24" s="340"/>
      <c r="AN24" s="341" t="s">
        <v>54</v>
      </c>
      <c r="AO24" s="341"/>
      <c r="AP24" s="341"/>
      <c r="AQ24" s="341"/>
      <c r="AR24" s="341"/>
      <c r="AS24" s="341"/>
      <c r="AT24" s="341"/>
      <c r="AU24" s="342"/>
      <c r="AV24" s="343">
        <f>Q11</f>
        <v>0</v>
      </c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5"/>
      <c r="CM24" s="346">
        <f>BY11</f>
        <v>0</v>
      </c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7"/>
      <c r="ED24" s="348"/>
      <c r="EE24" s="349"/>
      <c r="EF24" s="349"/>
      <c r="EG24" s="349"/>
      <c r="EH24" s="350"/>
      <c r="EI24" s="351"/>
      <c r="EJ24" s="349"/>
      <c r="EK24" s="349"/>
      <c r="EL24" s="349"/>
      <c r="EM24" s="352"/>
      <c r="EN24" s="368"/>
      <c r="EO24" s="349"/>
      <c r="EP24" s="349"/>
      <c r="EQ24" s="349"/>
      <c r="ER24" s="350"/>
      <c r="ES24" s="351"/>
      <c r="ET24" s="349"/>
      <c r="EU24" s="349"/>
      <c r="EV24" s="349"/>
      <c r="EW24" s="352"/>
      <c r="EX24" s="368"/>
      <c r="EY24" s="349"/>
      <c r="EZ24" s="349"/>
      <c r="FA24" s="349"/>
      <c r="FB24" s="350"/>
      <c r="FC24" s="351"/>
      <c r="FD24" s="349"/>
      <c r="FE24" s="349"/>
      <c r="FF24" s="349"/>
      <c r="FG24" s="352"/>
      <c r="FH24" s="368"/>
      <c r="FI24" s="349"/>
      <c r="FJ24" s="349"/>
      <c r="FK24" s="349"/>
      <c r="FL24" s="350"/>
      <c r="FM24" s="351"/>
      <c r="FN24" s="349"/>
      <c r="FO24" s="349"/>
      <c r="FP24" s="349"/>
      <c r="FQ24" s="352"/>
      <c r="FR24" s="349"/>
      <c r="FS24" s="349"/>
      <c r="FT24" s="349"/>
      <c r="FU24" s="349"/>
      <c r="FV24" s="350"/>
      <c r="FW24" s="351"/>
      <c r="FX24" s="349"/>
      <c r="FY24" s="349"/>
      <c r="FZ24" s="349"/>
      <c r="GA24" s="358"/>
      <c r="GB24" s="359">
        <f t="shared" si="0"/>
      </c>
      <c r="GC24" s="360"/>
      <c r="GD24" s="360"/>
      <c r="GE24" s="360"/>
      <c r="GF24" s="361"/>
      <c r="GG24" s="362">
        <f t="shared" si="1"/>
      </c>
      <c r="GH24" s="360"/>
      <c r="GI24" s="360"/>
      <c r="GJ24" s="360"/>
      <c r="GK24" s="363"/>
      <c r="GL24" s="364">
        <f t="shared" si="2"/>
      </c>
      <c r="GM24" s="365"/>
      <c r="GN24" s="365"/>
      <c r="GO24" s="365"/>
      <c r="GP24" s="365"/>
      <c r="GQ24" s="366">
        <f t="shared" si="3"/>
      </c>
      <c r="GR24" s="365"/>
      <c r="GS24" s="365"/>
      <c r="GT24" s="365"/>
      <c r="GU24" s="367"/>
      <c r="GV24" s="53">
        <f>SUM(FW19:GA28)</f>
        <v>0</v>
      </c>
      <c r="GW24" s="69"/>
      <c r="GX24" s="69"/>
      <c r="GY24" s="69"/>
      <c r="HC24" s="455" t="s">
        <v>104</v>
      </c>
      <c r="HD24" s="456"/>
      <c r="HE24" s="456"/>
      <c r="HF24" s="456"/>
      <c r="HG24" s="456"/>
      <c r="HH24" s="456"/>
      <c r="HI24" s="456"/>
      <c r="HJ24" s="456"/>
      <c r="HK24" s="456"/>
      <c r="HL24" s="456"/>
      <c r="HM24" s="456"/>
      <c r="HN24" s="456"/>
      <c r="HO24" s="456"/>
      <c r="HP24" s="456"/>
      <c r="HQ24" s="456"/>
      <c r="HR24" s="456"/>
      <c r="HS24" s="456"/>
      <c r="HT24" s="456"/>
      <c r="HU24" s="456"/>
      <c r="HV24" s="456"/>
      <c r="HW24" s="456"/>
      <c r="HX24" s="456"/>
      <c r="HY24" s="456"/>
      <c r="HZ24" s="456"/>
      <c r="IA24" s="456"/>
      <c r="IB24" s="456"/>
      <c r="IC24" s="456"/>
      <c r="ID24" s="456"/>
      <c r="IE24" s="456"/>
      <c r="IF24" s="456"/>
      <c r="IG24" s="456"/>
      <c r="IH24" s="456"/>
      <c r="II24" s="456"/>
      <c r="IJ24" s="456"/>
      <c r="IK24" s="456"/>
      <c r="IL24" s="456"/>
      <c r="IM24" s="456"/>
      <c r="IN24" s="456"/>
      <c r="IO24" s="456"/>
      <c r="IP24" s="456"/>
      <c r="IQ24" s="456"/>
      <c r="IR24" s="456"/>
      <c r="IS24" s="456"/>
      <c r="IT24" s="456"/>
      <c r="IU24" s="456"/>
      <c r="IV24" s="456"/>
    </row>
    <row r="25" spans="1:256" s="24" customFormat="1" ht="18.75" customHeight="1">
      <c r="A25" s="69"/>
      <c r="B25" s="69"/>
      <c r="C25" s="69"/>
      <c r="D25" s="229" t="s">
        <v>56</v>
      </c>
      <c r="E25" s="230"/>
      <c r="F25" s="230"/>
      <c r="G25" s="231" t="s">
        <v>58</v>
      </c>
      <c r="H25" s="231"/>
      <c r="I25" s="231"/>
      <c r="J25" s="231"/>
      <c r="K25" s="231"/>
      <c r="L25" s="231"/>
      <c r="M25" s="231"/>
      <c r="N25" s="232"/>
      <c r="O25" s="299" t="s">
        <v>56</v>
      </c>
      <c r="P25" s="300"/>
      <c r="Q25" s="300"/>
      <c r="R25" s="301" t="s">
        <v>65</v>
      </c>
      <c r="S25" s="301"/>
      <c r="T25" s="301"/>
      <c r="U25" s="301"/>
      <c r="V25" s="301"/>
      <c r="W25" s="301"/>
      <c r="X25" s="301"/>
      <c r="Y25" s="307"/>
      <c r="Z25" s="299" t="s">
        <v>56</v>
      </c>
      <c r="AA25" s="300"/>
      <c r="AB25" s="300"/>
      <c r="AC25" s="301" t="s">
        <v>66</v>
      </c>
      <c r="AD25" s="301"/>
      <c r="AE25" s="301"/>
      <c r="AF25" s="301"/>
      <c r="AG25" s="301"/>
      <c r="AH25" s="301"/>
      <c r="AI25" s="301"/>
      <c r="AJ25" s="307"/>
      <c r="AK25" s="299" t="s">
        <v>56</v>
      </c>
      <c r="AL25" s="300"/>
      <c r="AM25" s="300"/>
      <c r="AN25" s="301" t="s">
        <v>57</v>
      </c>
      <c r="AO25" s="301"/>
      <c r="AP25" s="301"/>
      <c r="AQ25" s="301"/>
      <c r="AR25" s="301"/>
      <c r="AS25" s="301"/>
      <c r="AT25" s="301"/>
      <c r="AU25" s="302"/>
      <c r="AV25" s="369">
        <f>Q8</f>
        <v>0</v>
      </c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70"/>
      <c r="CM25" s="371">
        <f>BY9</f>
        <v>0</v>
      </c>
      <c r="CN25" s="371"/>
      <c r="CO25" s="371"/>
      <c r="CP25" s="371"/>
      <c r="CQ25" s="371"/>
      <c r="CR25" s="371"/>
      <c r="CS25" s="371"/>
      <c r="CT25" s="371"/>
      <c r="CU25" s="371"/>
      <c r="CV25" s="371"/>
      <c r="CW25" s="371"/>
      <c r="CX25" s="371"/>
      <c r="CY25" s="371"/>
      <c r="CZ25" s="371"/>
      <c r="DA25" s="371"/>
      <c r="DB25" s="371"/>
      <c r="DC25" s="371"/>
      <c r="DD25" s="371"/>
      <c r="DE25" s="371"/>
      <c r="DF25" s="371"/>
      <c r="DG25" s="371"/>
      <c r="DH25" s="371"/>
      <c r="DI25" s="371"/>
      <c r="DJ25" s="371"/>
      <c r="DK25" s="371"/>
      <c r="DL25" s="371"/>
      <c r="DM25" s="371"/>
      <c r="DN25" s="371"/>
      <c r="DO25" s="371"/>
      <c r="DP25" s="371"/>
      <c r="DQ25" s="371"/>
      <c r="DR25" s="371"/>
      <c r="DS25" s="371"/>
      <c r="DT25" s="371"/>
      <c r="DU25" s="371"/>
      <c r="DV25" s="371"/>
      <c r="DW25" s="371"/>
      <c r="DX25" s="371"/>
      <c r="DY25" s="371"/>
      <c r="DZ25" s="371"/>
      <c r="EA25" s="371"/>
      <c r="EB25" s="371"/>
      <c r="EC25" s="372"/>
      <c r="ED25" s="251"/>
      <c r="EE25" s="252"/>
      <c r="EF25" s="252"/>
      <c r="EG25" s="252"/>
      <c r="EH25" s="253"/>
      <c r="EI25" s="254"/>
      <c r="EJ25" s="252"/>
      <c r="EK25" s="252"/>
      <c r="EL25" s="252"/>
      <c r="EM25" s="255"/>
      <c r="EN25" s="268"/>
      <c r="EO25" s="252"/>
      <c r="EP25" s="252"/>
      <c r="EQ25" s="252"/>
      <c r="ER25" s="253"/>
      <c r="ES25" s="254"/>
      <c r="ET25" s="252"/>
      <c r="EU25" s="252"/>
      <c r="EV25" s="252"/>
      <c r="EW25" s="255"/>
      <c r="EX25" s="268"/>
      <c r="EY25" s="252"/>
      <c r="EZ25" s="252"/>
      <c r="FA25" s="252"/>
      <c r="FB25" s="253"/>
      <c r="FC25" s="254"/>
      <c r="FD25" s="252"/>
      <c r="FE25" s="252"/>
      <c r="FF25" s="252"/>
      <c r="FG25" s="255"/>
      <c r="FH25" s="268"/>
      <c r="FI25" s="252"/>
      <c r="FJ25" s="252"/>
      <c r="FK25" s="252"/>
      <c r="FL25" s="253"/>
      <c r="FM25" s="254"/>
      <c r="FN25" s="252"/>
      <c r="FO25" s="252"/>
      <c r="FP25" s="252"/>
      <c r="FQ25" s="255"/>
      <c r="FR25" s="252"/>
      <c r="FS25" s="252"/>
      <c r="FT25" s="252"/>
      <c r="FU25" s="252"/>
      <c r="FV25" s="253"/>
      <c r="FW25" s="254"/>
      <c r="FX25" s="252"/>
      <c r="FY25" s="252"/>
      <c r="FZ25" s="252"/>
      <c r="GA25" s="257"/>
      <c r="GB25" s="308">
        <f t="shared" si="0"/>
      </c>
      <c r="GC25" s="309"/>
      <c r="GD25" s="309"/>
      <c r="GE25" s="309"/>
      <c r="GF25" s="310"/>
      <c r="GG25" s="311">
        <f t="shared" si="1"/>
      </c>
      <c r="GH25" s="309"/>
      <c r="GI25" s="309"/>
      <c r="GJ25" s="309"/>
      <c r="GK25" s="312"/>
      <c r="GL25" s="313">
        <f t="shared" si="2"/>
      </c>
      <c r="GM25" s="314"/>
      <c r="GN25" s="314"/>
      <c r="GO25" s="314"/>
      <c r="GP25" s="314"/>
      <c r="GQ25" s="315">
        <f t="shared" si="3"/>
      </c>
      <c r="GR25" s="314"/>
      <c r="GS25" s="314"/>
      <c r="GT25" s="314"/>
      <c r="GU25" s="316"/>
      <c r="GV25" s="21">
        <f>SUM(GV20:GV24)</f>
        <v>0</v>
      </c>
      <c r="GW25" s="69"/>
      <c r="GX25" s="69"/>
      <c r="GY25" s="69"/>
      <c r="HC25" s="455" t="s">
        <v>105</v>
      </c>
      <c r="HD25" s="456"/>
      <c r="HE25" s="456"/>
      <c r="HF25" s="456"/>
      <c r="HG25" s="456"/>
      <c r="HH25" s="456"/>
      <c r="HI25" s="456"/>
      <c r="HJ25" s="456"/>
      <c r="HK25" s="456"/>
      <c r="HL25" s="456"/>
      <c r="HM25" s="456"/>
      <c r="HN25" s="456"/>
      <c r="HO25" s="456"/>
      <c r="HP25" s="456"/>
      <c r="HQ25" s="456"/>
      <c r="HR25" s="456"/>
      <c r="HS25" s="456"/>
      <c r="HT25" s="456"/>
      <c r="HU25" s="456"/>
      <c r="HV25" s="456"/>
      <c r="HW25" s="456"/>
      <c r="HX25" s="456"/>
      <c r="HY25" s="456"/>
      <c r="HZ25" s="456"/>
      <c r="IA25" s="456"/>
      <c r="IB25" s="456"/>
      <c r="IC25" s="456"/>
      <c r="ID25" s="456"/>
      <c r="IE25" s="456"/>
      <c r="IF25" s="456"/>
      <c r="IG25" s="456"/>
      <c r="IH25" s="456"/>
      <c r="II25" s="456"/>
      <c r="IJ25" s="456"/>
      <c r="IK25" s="456"/>
      <c r="IL25" s="456"/>
      <c r="IM25" s="456"/>
      <c r="IN25" s="456"/>
      <c r="IO25" s="456"/>
      <c r="IP25" s="456"/>
      <c r="IQ25" s="456"/>
      <c r="IR25" s="456"/>
      <c r="IS25" s="456"/>
      <c r="IT25" s="456"/>
      <c r="IU25" s="456"/>
      <c r="IV25" s="456"/>
    </row>
    <row r="26" spans="1:256" s="24" customFormat="1" ht="18.75" customHeight="1">
      <c r="A26" s="69"/>
      <c r="B26" s="69"/>
      <c r="C26" s="69"/>
      <c r="D26" s="325" t="s">
        <v>56</v>
      </c>
      <c r="E26" s="326"/>
      <c r="F26" s="326"/>
      <c r="G26" s="327" t="s">
        <v>59</v>
      </c>
      <c r="H26" s="327"/>
      <c r="I26" s="327"/>
      <c r="J26" s="327"/>
      <c r="K26" s="327"/>
      <c r="L26" s="327"/>
      <c r="M26" s="327"/>
      <c r="N26" s="328"/>
      <c r="O26" s="317" t="s">
        <v>56</v>
      </c>
      <c r="P26" s="318"/>
      <c r="Q26" s="318"/>
      <c r="R26" s="319" t="s">
        <v>55</v>
      </c>
      <c r="S26" s="319"/>
      <c r="T26" s="319"/>
      <c r="U26" s="319"/>
      <c r="V26" s="319"/>
      <c r="W26" s="319"/>
      <c r="X26" s="319"/>
      <c r="Y26" s="329"/>
      <c r="Z26" s="317" t="s">
        <v>56</v>
      </c>
      <c r="AA26" s="318"/>
      <c r="AB26" s="318"/>
      <c r="AC26" s="319" t="s">
        <v>55</v>
      </c>
      <c r="AD26" s="319"/>
      <c r="AE26" s="319"/>
      <c r="AF26" s="319"/>
      <c r="AG26" s="319"/>
      <c r="AH26" s="319"/>
      <c r="AI26" s="319"/>
      <c r="AJ26" s="329"/>
      <c r="AK26" s="317" t="s">
        <v>56</v>
      </c>
      <c r="AL26" s="318"/>
      <c r="AM26" s="318"/>
      <c r="AN26" s="319" t="s">
        <v>55</v>
      </c>
      <c r="AO26" s="319"/>
      <c r="AP26" s="319"/>
      <c r="AQ26" s="319"/>
      <c r="AR26" s="319"/>
      <c r="AS26" s="319"/>
      <c r="AT26" s="319"/>
      <c r="AU26" s="320"/>
      <c r="AV26" s="321">
        <f>Q9</f>
        <v>0</v>
      </c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2"/>
      <c r="CM26" s="323">
        <f>BY8</f>
        <v>0</v>
      </c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4"/>
      <c r="ED26" s="251"/>
      <c r="EE26" s="252"/>
      <c r="EF26" s="252"/>
      <c r="EG26" s="252"/>
      <c r="EH26" s="253"/>
      <c r="EI26" s="254"/>
      <c r="EJ26" s="252"/>
      <c r="EK26" s="252"/>
      <c r="EL26" s="252"/>
      <c r="EM26" s="255"/>
      <c r="EN26" s="268"/>
      <c r="EO26" s="252"/>
      <c r="EP26" s="252"/>
      <c r="EQ26" s="252"/>
      <c r="ER26" s="253"/>
      <c r="ES26" s="254"/>
      <c r="ET26" s="252"/>
      <c r="EU26" s="252"/>
      <c r="EV26" s="252"/>
      <c r="EW26" s="255"/>
      <c r="EX26" s="268"/>
      <c r="EY26" s="252"/>
      <c r="EZ26" s="252"/>
      <c r="FA26" s="252"/>
      <c r="FB26" s="253"/>
      <c r="FC26" s="254"/>
      <c r="FD26" s="252"/>
      <c r="FE26" s="252"/>
      <c r="FF26" s="252"/>
      <c r="FG26" s="255"/>
      <c r="FH26" s="268"/>
      <c r="FI26" s="252"/>
      <c r="FJ26" s="252"/>
      <c r="FK26" s="252"/>
      <c r="FL26" s="253"/>
      <c r="FM26" s="254"/>
      <c r="FN26" s="252"/>
      <c r="FO26" s="252"/>
      <c r="FP26" s="252"/>
      <c r="FQ26" s="255"/>
      <c r="FR26" s="252"/>
      <c r="FS26" s="252"/>
      <c r="FT26" s="252"/>
      <c r="FU26" s="252"/>
      <c r="FV26" s="253"/>
      <c r="FW26" s="254"/>
      <c r="FX26" s="252"/>
      <c r="FY26" s="252"/>
      <c r="FZ26" s="252"/>
      <c r="GA26" s="257"/>
      <c r="GB26" s="330">
        <f t="shared" si="0"/>
      </c>
      <c r="GC26" s="331"/>
      <c r="GD26" s="331"/>
      <c r="GE26" s="331"/>
      <c r="GF26" s="332"/>
      <c r="GG26" s="333">
        <f t="shared" si="1"/>
      </c>
      <c r="GH26" s="331"/>
      <c r="GI26" s="331"/>
      <c r="GJ26" s="331"/>
      <c r="GK26" s="334"/>
      <c r="GL26" s="335">
        <f t="shared" si="2"/>
      </c>
      <c r="GM26" s="336"/>
      <c r="GN26" s="336"/>
      <c r="GO26" s="336"/>
      <c r="GP26" s="336"/>
      <c r="GQ26" s="337">
        <f t="shared" si="3"/>
      </c>
      <c r="GR26" s="336"/>
      <c r="GS26" s="336"/>
      <c r="GT26" s="336"/>
      <c r="GU26" s="338"/>
      <c r="GV26" s="25"/>
      <c r="GW26" s="69"/>
      <c r="GX26" s="69"/>
      <c r="GY26" s="69"/>
      <c r="HC26" s="455" t="s">
        <v>106</v>
      </c>
      <c r="HD26" s="456"/>
      <c r="HE26" s="456"/>
      <c r="HF26" s="456"/>
      <c r="HG26" s="456"/>
      <c r="HH26" s="456"/>
      <c r="HI26" s="456"/>
      <c r="HJ26" s="456"/>
      <c r="HK26" s="456"/>
      <c r="HL26" s="456"/>
      <c r="HM26" s="456"/>
      <c r="HN26" s="456"/>
      <c r="HO26" s="456"/>
      <c r="HP26" s="456"/>
      <c r="HQ26" s="456"/>
      <c r="HR26" s="456"/>
      <c r="HS26" s="456"/>
      <c r="HT26" s="456"/>
      <c r="HU26" s="456"/>
      <c r="HV26" s="456"/>
      <c r="HW26" s="456"/>
      <c r="HX26" s="456"/>
      <c r="HY26" s="456"/>
      <c r="HZ26" s="456"/>
      <c r="IA26" s="456"/>
      <c r="IB26" s="456"/>
      <c r="IC26" s="456"/>
      <c r="ID26" s="456"/>
      <c r="IE26" s="456"/>
      <c r="IF26" s="456"/>
      <c r="IG26" s="456"/>
      <c r="IH26" s="456"/>
      <c r="II26" s="456"/>
      <c r="IJ26" s="456"/>
      <c r="IK26" s="456"/>
      <c r="IL26" s="456"/>
      <c r="IM26" s="456"/>
      <c r="IN26" s="456"/>
      <c r="IO26" s="456"/>
      <c r="IP26" s="456"/>
      <c r="IQ26" s="456"/>
      <c r="IR26" s="456"/>
      <c r="IS26" s="456"/>
      <c r="IT26" s="456"/>
      <c r="IU26" s="456"/>
      <c r="IV26" s="456"/>
    </row>
    <row r="27" spans="1:256" s="24" customFormat="1" ht="18.75" customHeight="1">
      <c r="A27" s="69"/>
      <c r="B27" s="69"/>
      <c r="C27" s="69"/>
      <c r="D27" s="325" t="s">
        <v>56</v>
      </c>
      <c r="E27" s="326"/>
      <c r="F27" s="326"/>
      <c r="G27" s="327" t="s">
        <v>66</v>
      </c>
      <c r="H27" s="327"/>
      <c r="I27" s="327"/>
      <c r="J27" s="327"/>
      <c r="K27" s="327"/>
      <c r="L27" s="327"/>
      <c r="M27" s="327"/>
      <c r="N27" s="328"/>
      <c r="O27" s="317" t="s">
        <v>56</v>
      </c>
      <c r="P27" s="318"/>
      <c r="Q27" s="318"/>
      <c r="R27" s="319" t="s">
        <v>67</v>
      </c>
      <c r="S27" s="319"/>
      <c r="T27" s="319"/>
      <c r="U27" s="319"/>
      <c r="V27" s="319"/>
      <c r="W27" s="319"/>
      <c r="X27" s="319"/>
      <c r="Y27" s="329"/>
      <c r="Z27" s="317" t="s">
        <v>56</v>
      </c>
      <c r="AA27" s="318"/>
      <c r="AB27" s="318"/>
      <c r="AC27" s="319" t="s">
        <v>68</v>
      </c>
      <c r="AD27" s="319"/>
      <c r="AE27" s="319"/>
      <c r="AF27" s="319"/>
      <c r="AG27" s="319"/>
      <c r="AH27" s="319"/>
      <c r="AI27" s="319"/>
      <c r="AJ27" s="329"/>
      <c r="AK27" s="317" t="s">
        <v>56</v>
      </c>
      <c r="AL27" s="318"/>
      <c r="AM27" s="318"/>
      <c r="AN27" s="319" t="s">
        <v>68</v>
      </c>
      <c r="AO27" s="319"/>
      <c r="AP27" s="319"/>
      <c r="AQ27" s="319"/>
      <c r="AR27" s="319"/>
      <c r="AS27" s="319"/>
      <c r="AT27" s="319"/>
      <c r="AU27" s="320"/>
      <c r="AV27" s="321">
        <f>Q10</f>
        <v>0</v>
      </c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2"/>
      <c r="CM27" s="323">
        <f>BY11</f>
        <v>0</v>
      </c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4"/>
      <c r="ED27" s="251"/>
      <c r="EE27" s="252"/>
      <c r="EF27" s="252"/>
      <c r="EG27" s="252"/>
      <c r="EH27" s="253"/>
      <c r="EI27" s="254"/>
      <c r="EJ27" s="252"/>
      <c r="EK27" s="252"/>
      <c r="EL27" s="252"/>
      <c r="EM27" s="255"/>
      <c r="EN27" s="268"/>
      <c r="EO27" s="252"/>
      <c r="EP27" s="252"/>
      <c r="EQ27" s="252"/>
      <c r="ER27" s="253"/>
      <c r="ES27" s="254"/>
      <c r="ET27" s="252"/>
      <c r="EU27" s="252"/>
      <c r="EV27" s="252"/>
      <c r="EW27" s="255"/>
      <c r="EX27" s="268"/>
      <c r="EY27" s="252"/>
      <c r="EZ27" s="252"/>
      <c r="FA27" s="252"/>
      <c r="FB27" s="253"/>
      <c r="FC27" s="254"/>
      <c r="FD27" s="252"/>
      <c r="FE27" s="252"/>
      <c r="FF27" s="252"/>
      <c r="FG27" s="255"/>
      <c r="FH27" s="268"/>
      <c r="FI27" s="252"/>
      <c r="FJ27" s="252"/>
      <c r="FK27" s="252"/>
      <c r="FL27" s="253"/>
      <c r="FM27" s="254"/>
      <c r="FN27" s="252"/>
      <c r="FO27" s="252"/>
      <c r="FP27" s="252"/>
      <c r="FQ27" s="255"/>
      <c r="FR27" s="252"/>
      <c r="FS27" s="252"/>
      <c r="FT27" s="252"/>
      <c r="FU27" s="252"/>
      <c r="FV27" s="253"/>
      <c r="FW27" s="254"/>
      <c r="FX27" s="252"/>
      <c r="FY27" s="252"/>
      <c r="FZ27" s="252"/>
      <c r="GA27" s="257"/>
      <c r="GB27" s="330">
        <f t="shared" si="0"/>
      </c>
      <c r="GC27" s="331"/>
      <c r="GD27" s="331"/>
      <c r="GE27" s="331"/>
      <c r="GF27" s="332"/>
      <c r="GG27" s="333">
        <f t="shared" si="1"/>
      </c>
      <c r="GH27" s="331"/>
      <c r="GI27" s="331"/>
      <c r="GJ27" s="331"/>
      <c r="GK27" s="334"/>
      <c r="GL27" s="335">
        <f t="shared" si="2"/>
      </c>
      <c r="GM27" s="336"/>
      <c r="GN27" s="336"/>
      <c r="GO27" s="336"/>
      <c r="GP27" s="336"/>
      <c r="GQ27" s="337">
        <f t="shared" si="3"/>
      </c>
      <c r="GR27" s="336"/>
      <c r="GS27" s="336"/>
      <c r="GT27" s="336"/>
      <c r="GU27" s="338"/>
      <c r="GV27" s="25"/>
      <c r="GW27" s="69"/>
      <c r="GX27" s="69"/>
      <c r="GY27" s="69"/>
      <c r="HC27" s="455" t="s">
        <v>107</v>
      </c>
      <c r="HD27" s="456"/>
      <c r="HE27" s="456"/>
      <c r="HF27" s="456"/>
      <c r="HG27" s="456"/>
      <c r="HH27" s="456"/>
      <c r="HI27" s="456"/>
      <c r="HJ27" s="456"/>
      <c r="HK27" s="456"/>
      <c r="HL27" s="456"/>
      <c r="HM27" s="456"/>
      <c r="HN27" s="456"/>
      <c r="HO27" s="456"/>
      <c r="HP27" s="456"/>
      <c r="HQ27" s="456"/>
      <c r="HR27" s="456"/>
      <c r="HS27" s="456"/>
      <c r="HT27" s="456"/>
      <c r="HU27" s="456"/>
      <c r="HV27" s="456"/>
      <c r="HW27" s="456"/>
      <c r="HX27" s="456"/>
      <c r="HY27" s="456"/>
      <c r="HZ27" s="456"/>
      <c r="IA27" s="456"/>
      <c r="IB27" s="456"/>
      <c r="IC27" s="456"/>
      <c r="ID27" s="456"/>
      <c r="IE27" s="456"/>
      <c r="IF27" s="456"/>
      <c r="IG27" s="456"/>
      <c r="IH27" s="456"/>
      <c r="II27" s="456"/>
      <c r="IJ27" s="456"/>
      <c r="IK27" s="456"/>
      <c r="IL27" s="456"/>
      <c r="IM27" s="456"/>
      <c r="IN27" s="456"/>
      <c r="IO27" s="456"/>
      <c r="IP27" s="456"/>
      <c r="IQ27" s="456"/>
      <c r="IR27" s="456"/>
      <c r="IS27" s="456"/>
      <c r="IT27" s="456"/>
      <c r="IU27" s="456"/>
      <c r="IV27" s="456"/>
    </row>
    <row r="28" spans="1:256" s="24" customFormat="1" ht="18.75" customHeight="1" thickBot="1">
      <c r="A28" s="69"/>
      <c r="B28" s="69"/>
      <c r="C28" s="69"/>
      <c r="D28" s="386" t="s">
        <v>56</v>
      </c>
      <c r="E28" s="387"/>
      <c r="F28" s="387"/>
      <c r="G28" s="388" t="s">
        <v>65</v>
      </c>
      <c r="H28" s="388"/>
      <c r="I28" s="388"/>
      <c r="J28" s="388"/>
      <c r="K28" s="388"/>
      <c r="L28" s="388"/>
      <c r="M28" s="388"/>
      <c r="N28" s="389"/>
      <c r="O28" s="373" t="s">
        <v>56</v>
      </c>
      <c r="P28" s="374"/>
      <c r="Q28" s="374"/>
      <c r="R28" s="375" t="s">
        <v>68</v>
      </c>
      <c r="S28" s="375"/>
      <c r="T28" s="375"/>
      <c r="U28" s="375"/>
      <c r="V28" s="375"/>
      <c r="W28" s="375"/>
      <c r="X28" s="375"/>
      <c r="Y28" s="390"/>
      <c r="Z28" s="373" t="s">
        <v>56</v>
      </c>
      <c r="AA28" s="374"/>
      <c r="AB28" s="374"/>
      <c r="AC28" s="375" t="s">
        <v>67</v>
      </c>
      <c r="AD28" s="375"/>
      <c r="AE28" s="375"/>
      <c r="AF28" s="375"/>
      <c r="AG28" s="375"/>
      <c r="AH28" s="375"/>
      <c r="AI28" s="375"/>
      <c r="AJ28" s="390"/>
      <c r="AK28" s="373" t="s">
        <v>56</v>
      </c>
      <c r="AL28" s="374"/>
      <c r="AM28" s="374"/>
      <c r="AN28" s="375" t="s">
        <v>67</v>
      </c>
      <c r="AO28" s="375"/>
      <c r="AP28" s="375"/>
      <c r="AQ28" s="375"/>
      <c r="AR28" s="375"/>
      <c r="AS28" s="375"/>
      <c r="AT28" s="375"/>
      <c r="AU28" s="376"/>
      <c r="AV28" s="377">
        <f>Q11</f>
        <v>0</v>
      </c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8"/>
      <c r="CM28" s="379">
        <f>BY10</f>
        <v>0</v>
      </c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80"/>
      <c r="ED28" s="381"/>
      <c r="EE28" s="382"/>
      <c r="EF28" s="382"/>
      <c r="EG28" s="382"/>
      <c r="EH28" s="383"/>
      <c r="EI28" s="384"/>
      <c r="EJ28" s="382"/>
      <c r="EK28" s="382"/>
      <c r="EL28" s="382"/>
      <c r="EM28" s="385"/>
      <c r="EN28" s="404"/>
      <c r="EO28" s="391"/>
      <c r="EP28" s="391"/>
      <c r="EQ28" s="391"/>
      <c r="ER28" s="392"/>
      <c r="ES28" s="393"/>
      <c r="ET28" s="391"/>
      <c r="EU28" s="391"/>
      <c r="EV28" s="391"/>
      <c r="EW28" s="405"/>
      <c r="EX28" s="404"/>
      <c r="EY28" s="391"/>
      <c r="EZ28" s="391"/>
      <c r="FA28" s="391"/>
      <c r="FB28" s="392"/>
      <c r="FC28" s="393"/>
      <c r="FD28" s="391"/>
      <c r="FE28" s="391"/>
      <c r="FF28" s="391"/>
      <c r="FG28" s="405"/>
      <c r="FH28" s="404"/>
      <c r="FI28" s="391"/>
      <c r="FJ28" s="391"/>
      <c r="FK28" s="391"/>
      <c r="FL28" s="392"/>
      <c r="FM28" s="393"/>
      <c r="FN28" s="391"/>
      <c r="FO28" s="391"/>
      <c r="FP28" s="391"/>
      <c r="FQ28" s="405"/>
      <c r="FR28" s="391"/>
      <c r="FS28" s="391"/>
      <c r="FT28" s="391"/>
      <c r="FU28" s="391"/>
      <c r="FV28" s="392"/>
      <c r="FW28" s="393"/>
      <c r="FX28" s="391"/>
      <c r="FY28" s="391"/>
      <c r="FZ28" s="391"/>
      <c r="GA28" s="394"/>
      <c r="GB28" s="395">
        <f t="shared" si="0"/>
      </c>
      <c r="GC28" s="396"/>
      <c r="GD28" s="396"/>
      <c r="GE28" s="396"/>
      <c r="GF28" s="397"/>
      <c r="GG28" s="398">
        <f t="shared" si="1"/>
      </c>
      <c r="GH28" s="396"/>
      <c r="GI28" s="396"/>
      <c r="GJ28" s="396"/>
      <c r="GK28" s="399"/>
      <c r="GL28" s="400">
        <f t="shared" si="2"/>
      </c>
      <c r="GM28" s="401"/>
      <c r="GN28" s="401"/>
      <c r="GO28" s="401"/>
      <c r="GP28" s="401"/>
      <c r="GQ28" s="402">
        <f t="shared" si="3"/>
      </c>
      <c r="GR28" s="401"/>
      <c r="GS28" s="401"/>
      <c r="GT28" s="401"/>
      <c r="GU28" s="403"/>
      <c r="GV28" s="25"/>
      <c r="GW28" s="69"/>
      <c r="GX28" s="69"/>
      <c r="GY28" s="69"/>
      <c r="HC28" s="457" t="s">
        <v>108</v>
      </c>
      <c r="HD28" s="458"/>
      <c r="HE28" s="458"/>
      <c r="HF28" s="458"/>
      <c r="HG28" s="458"/>
      <c r="HH28" s="458"/>
      <c r="HI28" s="458"/>
      <c r="HJ28" s="458"/>
      <c r="HK28" s="458"/>
      <c r="HL28" s="458"/>
      <c r="HM28" s="458"/>
      <c r="HN28" s="458"/>
      <c r="HO28" s="458"/>
      <c r="HP28" s="458"/>
      <c r="HQ28" s="458"/>
      <c r="HR28" s="458"/>
      <c r="HS28" s="458"/>
      <c r="HT28" s="458"/>
      <c r="HU28" s="458"/>
      <c r="HV28" s="458"/>
      <c r="HW28" s="458"/>
      <c r="HX28" s="458"/>
      <c r="HY28" s="458"/>
      <c r="HZ28" s="458"/>
      <c r="IA28" s="458"/>
      <c r="IB28" s="458"/>
      <c r="IC28" s="458"/>
      <c r="ID28" s="458"/>
      <c r="IE28" s="458"/>
      <c r="IF28" s="458"/>
      <c r="IG28" s="458"/>
      <c r="IH28" s="458"/>
      <c r="II28" s="458"/>
      <c r="IJ28" s="458"/>
      <c r="IK28" s="458"/>
      <c r="IL28" s="458"/>
      <c r="IM28" s="458"/>
      <c r="IN28" s="458"/>
      <c r="IO28" s="458"/>
      <c r="IP28" s="458"/>
      <c r="IQ28" s="458"/>
      <c r="IR28" s="458"/>
      <c r="IS28" s="458"/>
      <c r="IT28" s="458"/>
      <c r="IU28" s="458"/>
      <c r="IV28" s="458"/>
    </row>
    <row r="29" spans="1:256" ht="18.75" customHeight="1" thickTop="1">
      <c r="A29" s="69"/>
      <c r="B29" s="69"/>
      <c r="C29" s="69"/>
      <c r="D29" s="406" t="s">
        <v>69</v>
      </c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7" t="s">
        <v>88</v>
      </c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6"/>
      <c r="AN29" s="406"/>
      <c r="AO29" s="406"/>
      <c r="AP29" s="406" t="s">
        <v>70</v>
      </c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72" t="s">
        <v>71</v>
      </c>
      <c r="BQ29" s="72"/>
      <c r="BR29" s="72"/>
      <c r="BS29" s="72"/>
      <c r="BT29" s="72"/>
      <c r="BU29" s="7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31"/>
      <c r="DI29" s="431"/>
      <c r="DJ29" s="431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1"/>
      <c r="EG29" s="431"/>
      <c r="EH29" s="431"/>
      <c r="EI29" s="431"/>
      <c r="EJ29" s="431"/>
      <c r="EK29" s="431"/>
      <c r="EL29" s="431"/>
      <c r="EM29" s="431"/>
      <c r="EN29" s="432"/>
      <c r="EO29" s="432"/>
      <c r="EP29" s="432"/>
      <c r="EQ29" s="432"/>
      <c r="ER29" s="432"/>
      <c r="ES29" s="432"/>
      <c r="ET29" s="432"/>
      <c r="EU29" s="432"/>
      <c r="EV29" s="432"/>
      <c r="EW29" s="433"/>
      <c r="EX29" s="433"/>
      <c r="EY29" s="433"/>
      <c r="EZ29" s="433"/>
      <c r="FA29" s="433"/>
      <c r="FB29" s="433"/>
      <c r="FC29" s="433"/>
      <c r="FD29" s="433"/>
      <c r="FE29" s="433"/>
      <c r="FF29" s="433"/>
      <c r="FG29" s="434" t="s">
        <v>72</v>
      </c>
      <c r="FH29" s="434"/>
      <c r="FI29" s="434"/>
      <c r="FJ29" s="434"/>
      <c r="FK29" s="434"/>
      <c r="FL29" s="434"/>
      <c r="FM29" s="26"/>
      <c r="FN29" s="434" t="s">
        <v>73</v>
      </c>
      <c r="FO29" s="434"/>
      <c r="FP29" s="434"/>
      <c r="FQ29" s="434"/>
      <c r="FR29" s="434"/>
      <c r="FS29" s="434"/>
      <c r="FT29" s="433"/>
      <c r="FU29" s="433"/>
      <c r="FV29" s="433"/>
      <c r="FW29" s="433"/>
      <c r="FX29" s="433"/>
      <c r="FY29" s="433"/>
      <c r="FZ29" s="433"/>
      <c r="GA29" s="468"/>
      <c r="GB29" s="470">
        <f>IF(GB19="","",SUM(GB19:GF28))</f>
      </c>
      <c r="GC29" s="417"/>
      <c r="GD29" s="417"/>
      <c r="GE29" s="417"/>
      <c r="GF29" s="417"/>
      <c r="GG29" s="417">
        <f>IF(GG19="","",SUM(GG19:GK28))</f>
      </c>
      <c r="GH29" s="417"/>
      <c r="GI29" s="417"/>
      <c r="GJ29" s="417"/>
      <c r="GK29" s="418"/>
      <c r="GL29" s="265">
        <f>IF(GL19="","",SUM(GL19:GP28))</f>
      </c>
      <c r="GM29" s="266"/>
      <c r="GN29" s="266"/>
      <c r="GO29" s="266"/>
      <c r="GP29" s="266"/>
      <c r="GQ29" s="266">
        <f>IF(GQ19="","",SUM(GQ19:GU28))</f>
      </c>
      <c r="GR29" s="266"/>
      <c r="GS29" s="266"/>
      <c r="GT29" s="266"/>
      <c r="GU29" s="267"/>
      <c r="GV29" s="25"/>
      <c r="GW29" s="69"/>
      <c r="GX29" s="69"/>
      <c r="GY29" s="69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ht="18.75" customHeight="1" thickBot="1">
      <c r="A30" s="69"/>
      <c r="B30" s="69"/>
      <c r="C30" s="69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1"/>
      <c r="BQ30" s="411"/>
      <c r="BR30" s="411"/>
      <c r="BS30" s="411"/>
      <c r="BT30" s="411"/>
      <c r="BU30" s="411"/>
      <c r="BV30" s="69"/>
      <c r="BW30" s="69"/>
      <c r="BX30" s="69"/>
      <c r="BY30" s="69"/>
      <c r="BZ30" s="424"/>
      <c r="CA30" s="425"/>
      <c r="CB30" s="425"/>
      <c r="CC30" s="426"/>
      <c r="CD30" s="427" t="s">
        <v>74</v>
      </c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428">
        <f>IF(EY31=FF31,"",IF(EY31&gt;FF31,GV7,GV9))</f>
      </c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28"/>
      <c r="EL30" s="428"/>
      <c r="EM30" s="428"/>
      <c r="EN30" s="428"/>
      <c r="EO30" s="428"/>
      <c r="EP30" s="428"/>
      <c r="EQ30" s="428"/>
      <c r="ER30" s="428"/>
      <c r="ES30" s="428"/>
      <c r="ET30" s="428"/>
      <c r="EU30" s="428"/>
      <c r="EV30" s="428"/>
      <c r="EW30" s="75"/>
      <c r="EX30" s="75"/>
      <c r="EY30" s="429" t="s">
        <v>75</v>
      </c>
      <c r="EZ30" s="429"/>
      <c r="FA30" s="429"/>
      <c r="FB30" s="429"/>
      <c r="FC30" s="429"/>
      <c r="FD30" s="429"/>
      <c r="FE30" s="429"/>
      <c r="FF30" s="430"/>
      <c r="FG30" s="435">
        <f>GV17</f>
        <v>0</v>
      </c>
      <c r="FH30" s="436"/>
      <c r="FI30" s="436"/>
      <c r="FJ30" s="436"/>
      <c r="FK30" s="436"/>
      <c r="FL30" s="436"/>
      <c r="FM30" s="27" t="s">
        <v>20</v>
      </c>
      <c r="FN30" s="436">
        <f>GV25</f>
        <v>0</v>
      </c>
      <c r="FO30" s="436"/>
      <c r="FP30" s="436"/>
      <c r="FQ30" s="436"/>
      <c r="FR30" s="436"/>
      <c r="FS30" s="437"/>
      <c r="FT30" s="406"/>
      <c r="FU30" s="406"/>
      <c r="FV30" s="406"/>
      <c r="FW30" s="406"/>
      <c r="FX30" s="406"/>
      <c r="FY30" s="406"/>
      <c r="FZ30" s="406"/>
      <c r="GA30" s="469"/>
      <c r="GB30" s="471"/>
      <c r="GC30" s="419"/>
      <c r="GD30" s="419"/>
      <c r="GE30" s="419"/>
      <c r="GF30" s="419"/>
      <c r="GG30" s="419"/>
      <c r="GH30" s="419"/>
      <c r="GI30" s="419"/>
      <c r="GJ30" s="419"/>
      <c r="GK30" s="420"/>
      <c r="GL30" s="421"/>
      <c r="GM30" s="422"/>
      <c r="GN30" s="422"/>
      <c r="GO30" s="422"/>
      <c r="GP30" s="422"/>
      <c r="GQ30" s="422"/>
      <c r="GR30" s="422"/>
      <c r="GS30" s="422"/>
      <c r="GT30" s="422"/>
      <c r="GU30" s="423"/>
      <c r="GV30" s="25"/>
      <c r="GW30" s="69"/>
      <c r="GX30" s="69"/>
      <c r="GY30" s="69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256" ht="18.75" customHeight="1" thickTop="1">
      <c r="A31" s="69"/>
      <c r="B31" s="69"/>
      <c r="C31" s="69"/>
      <c r="D31" s="406" t="s">
        <v>76</v>
      </c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12">
        <f ca="1">TODAY()</f>
        <v>42529</v>
      </c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06"/>
      <c r="AN31" s="406"/>
      <c r="AO31" s="406"/>
      <c r="AP31" s="406" t="s">
        <v>77</v>
      </c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9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72" t="s">
        <v>71</v>
      </c>
      <c r="BQ31" s="72"/>
      <c r="BR31" s="72"/>
      <c r="BS31" s="72"/>
      <c r="BT31" s="72"/>
      <c r="BU31" s="72"/>
      <c r="BV31" s="69"/>
      <c r="BW31" s="69"/>
      <c r="BX31" s="69"/>
      <c r="BY31" s="69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447">
        <f>GV6</f>
      </c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7"/>
      <c r="EV31" s="447"/>
      <c r="EW31" s="75"/>
      <c r="EX31" s="75"/>
      <c r="EY31" s="449">
        <f>IF(GL29&gt;GQ29,GL29,GQ29)</f>
      </c>
      <c r="EZ31" s="449"/>
      <c r="FA31" s="449"/>
      <c r="FB31" s="449"/>
      <c r="FC31" s="449"/>
      <c r="FD31" s="451" t="s">
        <v>20</v>
      </c>
      <c r="FE31" s="451"/>
      <c r="FF31" s="449">
        <f>IF(GL29&lt;GQ29,GL29,GQ29)</f>
      </c>
      <c r="FG31" s="449"/>
      <c r="FH31" s="449"/>
      <c r="FI31" s="449"/>
      <c r="FJ31" s="449"/>
      <c r="FK31" s="69"/>
      <c r="FL31" s="92" t="s">
        <v>78</v>
      </c>
      <c r="FM31" s="92"/>
      <c r="FN31" s="92"/>
      <c r="FO31" s="92"/>
      <c r="FP31" s="92"/>
      <c r="FQ31" s="92"/>
      <c r="FR31" s="92"/>
      <c r="FS31" s="92"/>
      <c r="FT31" s="69"/>
      <c r="FU31" s="75" t="s">
        <v>79</v>
      </c>
      <c r="FV31" s="75"/>
      <c r="FW31" s="75"/>
      <c r="FX31" s="75"/>
      <c r="FY31" s="75"/>
      <c r="FZ31" s="69"/>
      <c r="GA31" s="459">
        <f>IF(GL29&gt;=GQ29,GB29,GG29)</f>
      </c>
      <c r="GB31" s="459"/>
      <c r="GC31" s="459"/>
      <c r="GD31" s="459"/>
      <c r="GE31" s="459"/>
      <c r="GF31" s="72" t="s">
        <v>20</v>
      </c>
      <c r="GG31" s="72"/>
      <c r="GH31" s="459">
        <f>IF(GL29&lt;=GQ29,GB29,GG29)</f>
      </c>
      <c r="GI31" s="459"/>
      <c r="GJ31" s="459"/>
      <c r="GK31" s="459"/>
      <c r="GL31" s="459"/>
      <c r="GM31" s="69"/>
      <c r="GN31" s="92" t="s">
        <v>80</v>
      </c>
      <c r="GO31" s="92"/>
      <c r="GP31" s="92"/>
      <c r="GQ31" s="92"/>
      <c r="GR31" s="92"/>
      <c r="GS31" s="92"/>
      <c r="GT31" s="92"/>
      <c r="GU31" s="92"/>
      <c r="GV31" s="52"/>
      <c r="GW31" s="69"/>
      <c r="GX31" s="69"/>
      <c r="GY31" s="69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 ht="18.75" customHeight="1">
      <c r="A32" s="69"/>
      <c r="B32" s="69"/>
      <c r="C32" s="69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1"/>
      <c r="BQ32" s="411"/>
      <c r="BR32" s="411"/>
      <c r="BS32" s="411"/>
      <c r="BT32" s="411"/>
      <c r="BU32" s="411"/>
      <c r="BV32" s="69"/>
      <c r="BW32" s="69"/>
      <c r="BX32" s="69"/>
      <c r="BY32" s="69"/>
      <c r="BZ32" s="424"/>
      <c r="CA32" s="425"/>
      <c r="CB32" s="425"/>
      <c r="CC32" s="426"/>
      <c r="CD32" s="453" t="s">
        <v>81</v>
      </c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  <c r="DA32" s="454"/>
      <c r="DB32" s="454"/>
      <c r="DC32" s="454"/>
      <c r="DD32" s="454"/>
      <c r="DE32" s="454"/>
      <c r="DF32" s="454"/>
      <c r="DG32" s="454"/>
      <c r="DH32" s="448"/>
      <c r="DI32" s="448"/>
      <c r="DJ32" s="448"/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8"/>
      <c r="DV32" s="448"/>
      <c r="DW32" s="448"/>
      <c r="DX32" s="448"/>
      <c r="DY32" s="448"/>
      <c r="DZ32" s="448"/>
      <c r="EA32" s="448"/>
      <c r="EB32" s="448"/>
      <c r="EC32" s="448"/>
      <c r="ED32" s="448"/>
      <c r="EE32" s="448"/>
      <c r="EF32" s="448"/>
      <c r="EG32" s="448"/>
      <c r="EH32" s="448"/>
      <c r="EI32" s="448"/>
      <c r="EJ32" s="448"/>
      <c r="EK32" s="448"/>
      <c r="EL32" s="448"/>
      <c r="EM32" s="448"/>
      <c r="EN32" s="448"/>
      <c r="EO32" s="448"/>
      <c r="EP32" s="448"/>
      <c r="EQ32" s="448"/>
      <c r="ER32" s="448"/>
      <c r="ES32" s="448"/>
      <c r="ET32" s="448"/>
      <c r="EU32" s="448"/>
      <c r="EV32" s="448"/>
      <c r="EW32" s="75"/>
      <c r="EX32" s="75"/>
      <c r="EY32" s="450"/>
      <c r="EZ32" s="450"/>
      <c r="FA32" s="450"/>
      <c r="FB32" s="450"/>
      <c r="FC32" s="450"/>
      <c r="FD32" s="452"/>
      <c r="FE32" s="452"/>
      <c r="FF32" s="450"/>
      <c r="FG32" s="450"/>
      <c r="FH32" s="450"/>
      <c r="FI32" s="450"/>
      <c r="FJ32" s="450"/>
      <c r="FK32" s="69"/>
      <c r="FL32" s="416"/>
      <c r="FM32" s="416"/>
      <c r="FN32" s="416"/>
      <c r="FO32" s="416"/>
      <c r="FP32" s="416"/>
      <c r="FQ32" s="416"/>
      <c r="FR32" s="416"/>
      <c r="FS32" s="416"/>
      <c r="FT32" s="69"/>
      <c r="FU32" s="75"/>
      <c r="FV32" s="75"/>
      <c r="FW32" s="75"/>
      <c r="FX32" s="75"/>
      <c r="FY32" s="75"/>
      <c r="FZ32" s="69"/>
      <c r="GA32" s="460"/>
      <c r="GB32" s="460"/>
      <c r="GC32" s="460"/>
      <c r="GD32" s="460"/>
      <c r="GE32" s="460"/>
      <c r="GF32" s="73"/>
      <c r="GG32" s="73"/>
      <c r="GH32" s="460"/>
      <c r="GI32" s="460"/>
      <c r="GJ32" s="460"/>
      <c r="GK32" s="460"/>
      <c r="GL32" s="460"/>
      <c r="GM32" s="69"/>
      <c r="GN32" s="416"/>
      <c r="GO32" s="416"/>
      <c r="GP32" s="416"/>
      <c r="GQ32" s="416"/>
      <c r="GR32" s="416"/>
      <c r="GS32" s="416"/>
      <c r="GT32" s="416"/>
      <c r="GU32" s="416"/>
      <c r="GV32" s="52"/>
      <c r="GW32" s="69"/>
      <c r="GX32" s="69"/>
      <c r="GY32" s="69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ht="12.75" customHeight="1">
      <c r="A33" s="69"/>
      <c r="B33" s="69"/>
      <c r="C33" s="69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51"/>
      <c r="GW33" s="69"/>
      <c r="GX33" s="69"/>
      <c r="GY33" s="69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</sheetData>
  <sheetProtection/>
  <mergeCells count="432">
    <mergeCell ref="HN13:IV13"/>
    <mergeCell ref="HC14:IV14"/>
    <mergeCell ref="HC15:IV15"/>
    <mergeCell ref="HC16:IV16"/>
    <mergeCell ref="HC18:IV18"/>
    <mergeCell ref="FT29:GA30"/>
    <mergeCell ref="GB29:GF30"/>
    <mergeCell ref="HC24:IV24"/>
    <mergeCell ref="HC25:IV25"/>
    <mergeCell ref="HC26:IV26"/>
    <mergeCell ref="HC27:IV27"/>
    <mergeCell ref="HC28:IV28"/>
    <mergeCell ref="FZ31:FZ32"/>
    <mergeCell ref="GA31:GE32"/>
    <mergeCell ref="GF31:GG32"/>
    <mergeCell ref="GH31:GL32"/>
    <mergeCell ref="GM31:GM32"/>
    <mergeCell ref="GN31:GU32"/>
    <mergeCell ref="BP31:BU32"/>
    <mergeCell ref="BZ31:DG31"/>
    <mergeCell ref="DH31:EV32"/>
    <mergeCell ref="EY31:FC32"/>
    <mergeCell ref="FD31:FE32"/>
    <mergeCell ref="FF31:FJ32"/>
    <mergeCell ref="BZ32:CC32"/>
    <mergeCell ref="CD32:DG32"/>
    <mergeCell ref="D33:GU33"/>
    <mergeCell ref="HC13:HM13"/>
    <mergeCell ref="HC19:IV19"/>
    <mergeCell ref="HC20:IV20"/>
    <mergeCell ref="HC21:IV21"/>
    <mergeCell ref="HC23:IV23"/>
    <mergeCell ref="FT31:FT32"/>
    <mergeCell ref="FU31:FY32"/>
    <mergeCell ref="BV29:BY32"/>
    <mergeCell ref="BZ29:DG29"/>
    <mergeCell ref="DH29:EV29"/>
    <mergeCell ref="EW29:FF29"/>
    <mergeCell ref="FG29:FL29"/>
    <mergeCell ref="FN29:FS29"/>
    <mergeCell ref="FG30:FL30"/>
    <mergeCell ref="FN30:FS30"/>
    <mergeCell ref="FK31:FK32"/>
    <mergeCell ref="FL31:FS32"/>
    <mergeCell ref="GG29:GK30"/>
    <mergeCell ref="GL29:GP30"/>
    <mergeCell ref="GQ29:GU30"/>
    <mergeCell ref="BZ30:CC30"/>
    <mergeCell ref="CD30:DG30"/>
    <mergeCell ref="DH30:EV30"/>
    <mergeCell ref="EW30:EX32"/>
    <mergeCell ref="EY30:FF30"/>
    <mergeCell ref="D29:N30"/>
    <mergeCell ref="O29:AL30"/>
    <mergeCell ref="AM29:AO32"/>
    <mergeCell ref="AP29:BD30"/>
    <mergeCell ref="BE29:BO30"/>
    <mergeCell ref="BP29:BU30"/>
    <mergeCell ref="D31:N32"/>
    <mergeCell ref="O31:AL32"/>
    <mergeCell ref="AP31:BD32"/>
    <mergeCell ref="BE31:BO32"/>
    <mergeCell ref="EN28:ER28"/>
    <mergeCell ref="ES28:EW28"/>
    <mergeCell ref="EX28:FB28"/>
    <mergeCell ref="FC28:FG28"/>
    <mergeCell ref="FH28:FL28"/>
    <mergeCell ref="FM28:FQ28"/>
    <mergeCell ref="FR28:FV28"/>
    <mergeCell ref="FW28:GA28"/>
    <mergeCell ref="GB28:GF28"/>
    <mergeCell ref="GG28:GK28"/>
    <mergeCell ref="GL28:GP28"/>
    <mergeCell ref="GQ28:GU28"/>
    <mergeCell ref="D28:F28"/>
    <mergeCell ref="G28:N28"/>
    <mergeCell ref="O28:Q28"/>
    <mergeCell ref="R28:Y28"/>
    <mergeCell ref="Z28:AB28"/>
    <mergeCell ref="AC28:AJ28"/>
    <mergeCell ref="AK28:AM28"/>
    <mergeCell ref="AN28:AU28"/>
    <mergeCell ref="AV28:CL28"/>
    <mergeCell ref="CM28:EC28"/>
    <mergeCell ref="ED28:EH28"/>
    <mergeCell ref="EI28:EM28"/>
    <mergeCell ref="EN27:ER27"/>
    <mergeCell ref="ES27:EW27"/>
    <mergeCell ref="EX27:FB27"/>
    <mergeCell ref="FC27:FG27"/>
    <mergeCell ref="FH27:FL27"/>
    <mergeCell ref="FM27:FQ27"/>
    <mergeCell ref="FR27:FV27"/>
    <mergeCell ref="FW27:GA27"/>
    <mergeCell ref="GB27:GF27"/>
    <mergeCell ref="GG27:GK27"/>
    <mergeCell ref="GL27:GP27"/>
    <mergeCell ref="GQ27:GU27"/>
    <mergeCell ref="D27:F27"/>
    <mergeCell ref="G27:N27"/>
    <mergeCell ref="O27:Q27"/>
    <mergeCell ref="R27:Y27"/>
    <mergeCell ref="Z27:AB27"/>
    <mergeCell ref="AC27:AJ27"/>
    <mergeCell ref="AK27:AM27"/>
    <mergeCell ref="AN27:AU27"/>
    <mergeCell ref="AV27:CL27"/>
    <mergeCell ref="CM27:EC27"/>
    <mergeCell ref="ED27:EH27"/>
    <mergeCell ref="EI27:EM27"/>
    <mergeCell ref="EN26:ER26"/>
    <mergeCell ref="ES26:EW26"/>
    <mergeCell ref="EX26:FB26"/>
    <mergeCell ref="FC26:FG26"/>
    <mergeCell ref="FH26:FL26"/>
    <mergeCell ref="FM26:FQ26"/>
    <mergeCell ref="FR26:FV26"/>
    <mergeCell ref="FW26:GA26"/>
    <mergeCell ref="GB26:GF26"/>
    <mergeCell ref="GG26:GK26"/>
    <mergeCell ref="GL26:GP26"/>
    <mergeCell ref="GQ26:GU26"/>
    <mergeCell ref="D26:F26"/>
    <mergeCell ref="G26:N26"/>
    <mergeCell ref="O26:Q26"/>
    <mergeCell ref="R26:Y26"/>
    <mergeCell ref="Z26:AB26"/>
    <mergeCell ref="AC26:AJ26"/>
    <mergeCell ref="AK26:AM26"/>
    <mergeCell ref="AN26:AU26"/>
    <mergeCell ref="AV26:CL26"/>
    <mergeCell ref="CM26:EC26"/>
    <mergeCell ref="ED26:EH26"/>
    <mergeCell ref="EI26:EM26"/>
    <mergeCell ref="EN25:ER25"/>
    <mergeCell ref="ES25:EW25"/>
    <mergeCell ref="EX25:FB25"/>
    <mergeCell ref="FC25:FG25"/>
    <mergeCell ref="FH25:FL25"/>
    <mergeCell ref="FM25:FQ25"/>
    <mergeCell ref="FR25:FV25"/>
    <mergeCell ref="FW25:GA25"/>
    <mergeCell ref="GB25:GF25"/>
    <mergeCell ref="GG25:GK25"/>
    <mergeCell ref="GL25:GP25"/>
    <mergeCell ref="GQ25:GU25"/>
    <mergeCell ref="D25:F25"/>
    <mergeCell ref="G25:N25"/>
    <mergeCell ref="O25:Q25"/>
    <mergeCell ref="R25:Y25"/>
    <mergeCell ref="Z25:AB25"/>
    <mergeCell ref="AC25:AJ25"/>
    <mergeCell ref="AK25:AM25"/>
    <mergeCell ref="AN25:AU25"/>
    <mergeCell ref="AV25:CL25"/>
    <mergeCell ref="CM25:EC25"/>
    <mergeCell ref="ED25:EH25"/>
    <mergeCell ref="EI25:EM25"/>
    <mergeCell ref="EN24:ER24"/>
    <mergeCell ref="ES24:EW24"/>
    <mergeCell ref="EX24:FB24"/>
    <mergeCell ref="FC24:FG24"/>
    <mergeCell ref="FH24:FL24"/>
    <mergeCell ref="FM24:FQ24"/>
    <mergeCell ref="FR24:FV24"/>
    <mergeCell ref="FW24:GA24"/>
    <mergeCell ref="GB24:GF24"/>
    <mergeCell ref="GG24:GK24"/>
    <mergeCell ref="GL24:GP24"/>
    <mergeCell ref="GQ24:GU24"/>
    <mergeCell ref="D24:F24"/>
    <mergeCell ref="G24:N24"/>
    <mergeCell ref="O24:Q24"/>
    <mergeCell ref="R24:Y24"/>
    <mergeCell ref="Z24:AB24"/>
    <mergeCell ref="AC24:AJ24"/>
    <mergeCell ref="AK24:AM24"/>
    <mergeCell ref="AN24:AU24"/>
    <mergeCell ref="AV24:CL24"/>
    <mergeCell ref="CM24:EC24"/>
    <mergeCell ref="ED24:EH24"/>
    <mergeCell ref="EI24:EM24"/>
    <mergeCell ref="EN23:ER23"/>
    <mergeCell ref="ES23:EW23"/>
    <mergeCell ref="EX23:FB23"/>
    <mergeCell ref="FC23:FG23"/>
    <mergeCell ref="FH23:FL23"/>
    <mergeCell ref="FM23:FQ23"/>
    <mergeCell ref="FR23:FV23"/>
    <mergeCell ref="FW23:GA23"/>
    <mergeCell ref="GB23:GF23"/>
    <mergeCell ref="GG23:GK23"/>
    <mergeCell ref="GL23:GP23"/>
    <mergeCell ref="GQ23:GU23"/>
    <mergeCell ref="D23:F23"/>
    <mergeCell ref="G23:N23"/>
    <mergeCell ref="O23:Q23"/>
    <mergeCell ref="R23:Y23"/>
    <mergeCell ref="Z23:AB23"/>
    <mergeCell ref="AC23:AJ23"/>
    <mergeCell ref="AK23:AM23"/>
    <mergeCell ref="AN23:AU23"/>
    <mergeCell ref="AV23:CL23"/>
    <mergeCell ref="CM23:EC23"/>
    <mergeCell ref="ED23:EH23"/>
    <mergeCell ref="EI23:EM23"/>
    <mergeCell ref="EN22:ER22"/>
    <mergeCell ref="ES22:EW22"/>
    <mergeCell ref="EX22:FB22"/>
    <mergeCell ref="FC22:FG22"/>
    <mergeCell ref="FH22:FL22"/>
    <mergeCell ref="FM22:FQ22"/>
    <mergeCell ref="FR22:FV22"/>
    <mergeCell ref="FW22:GA22"/>
    <mergeCell ref="GB22:GF22"/>
    <mergeCell ref="GG22:GK22"/>
    <mergeCell ref="GL22:GP22"/>
    <mergeCell ref="GQ22:GU22"/>
    <mergeCell ref="D22:F22"/>
    <mergeCell ref="G22:N22"/>
    <mergeCell ref="O22:Q22"/>
    <mergeCell ref="R22:Y22"/>
    <mergeCell ref="Z22:AB22"/>
    <mergeCell ref="AC22:AJ22"/>
    <mergeCell ref="AK22:AM22"/>
    <mergeCell ref="AN22:AU22"/>
    <mergeCell ref="AV22:CL22"/>
    <mergeCell ref="CM22:EC22"/>
    <mergeCell ref="ED22:EH22"/>
    <mergeCell ref="EI22:EM22"/>
    <mergeCell ref="EN21:ER21"/>
    <mergeCell ref="ES21:EW21"/>
    <mergeCell ref="EX21:FB21"/>
    <mergeCell ref="FC21:FG21"/>
    <mergeCell ref="FH21:FL21"/>
    <mergeCell ref="FM21:FQ21"/>
    <mergeCell ref="FR21:FV21"/>
    <mergeCell ref="FW21:GA21"/>
    <mergeCell ref="GB21:GF21"/>
    <mergeCell ref="GG21:GK21"/>
    <mergeCell ref="GL21:GP21"/>
    <mergeCell ref="GQ21:GU21"/>
    <mergeCell ref="D21:F21"/>
    <mergeCell ref="G21:N21"/>
    <mergeCell ref="O21:Q21"/>
    <mergeCell ref="R21:Y21"/>
    <mergeCell ref="Z21:AB21"/>
    <mergeCell ref="AC21:AJ21"/>
    <mergeCell ref="AK21:AM21"/>
    <mergeCell ref="AN21:AU21"/>
    <mergeCell ref="AV21:CL21"/>
    <mergeCell ref="CM21:EC21"/>
    <mergeCell ref="ED21:EH21"/>
    <mergeCell ref="EI21:EM21"/>
    <mergeCell ref="EN20:ER20"/>
    <mergeCell ref="ES20:EW20"/>
    <mergeCell ref="EX20:FB20"/>
    <mergeCell ref="FC20:FG20"/>
    <mergeCell ref="FH20:FL20"/>
    <mergeCell ref="FM20:FQ20"/>
    <mergeCell ref="FR20:FV20"/>
    <mergeCell ref="FW20:GA20"/>
    <mergeCell ref="GB20:GF20"/>
    <mergeCell ref="GG20:GK20"/>
    <mergeCell ref="GL20:GP20"/>
    <mergeCell ref="GQ20:GU20"/>
    <mergeCell ref="D20:F20"/>
    <mergeCell ref="G20:N20"/>
    <mergeCell ref="O20:Q20"/>
    <mergeCell ref="R20:Y20"/>
    <mergeCell ref="Z20:AB20"/>
    <mergeCell ref="AC20:AJ20"/>
    <mergeCell ref="AK20:AM20"/>
    <mergeCell ref="AN20:AU20"/>
    <mergeCell ref="AV20:CL20"/>
    <mergeCell ref="CM20:EC20"/>
    <mergeCell ref="ED20:EH20"/>
    <mergeCell ref="EI20:EM20"/>
    <mergeCell ref="GL19:GP19"/>
    <mergeCell ref="GQ19:GU19"/>
    <mergeCell ref="EN19:ER19"/>
    <mergeCell ref="ES19:EW19"/>
    <mergeCell ref="EX19:FB19"/>
    <mergeCell ref="FC19:FG19"/>
    <mergeCell ref="FH19:FL19"/>
    <mergeCell ref="FM19:FQ19"/>
    <mergeCell ref="FH18:FQ18"/>
    <mergeCell ref="FR18:GA18"/>
    <mergeCell ref="GB18:GK18"/>
    <mergeCell ref="FR19:FV19"/>
    <mergeCell ref="FW19:GA19"/>
    <mergeCell ref="GB19:GF19"/>
    <mergeCell ref="GG19:GK19"/>
    <mergeCell ref="CM18:EC18"/>
    <mergeCell ref="ED18:EM18"/>
    <mergeCell ref="EN18:EW18"/>
    <mergeCell ref="EX18:FG18"/>
    <mergeCell ref="AK19:AM19"/>
    <mergeCell ref="AN19:AU19"/>
    <mergeCell ref="AV19:CL19"/>
    <mergeCell ref="CM19:EC19"/>
    <mergeCell ref="ED19:EH19"/>
    <mergeCell ref="EI19:EM19"/>
    <mergeCell ref="AK18:AN18"/>
    <mergeCell ref="GL18:GU18"/>
    <mergeCell ref="D19:F19"/>
    <mergeCell ref="G19:N19"/>
    <mergeCell ref="O19:Q19"/>
    <mergeCell ref="R19:Y19"/>
    <mergeCell ref="Z19:AB19"/>
    <mergeCell ref="AC19:AJ19"/>
    <mergeCell ref="AO18:AU18"/>
    <mergeCell ref="AV18:CL18"/>
    <mergeCell ref="D18:G18"/>
    <mergeCell ref="H18:N18"/>
    <mergeCell ref="O18:R18"/>
    <mergeCell ref="S18:Y18"/>
    <mergeCell ref="Z18:AC18"/>
    <mergeCell ref="AD18:AJ18"/>
    <mergeCell ref="FK14:GT15"/>
    <mergeCell ref="D17:AU17"/>
    <mergeCell ref="AV17:DO17"/>
    <mergeCell ref="DT17:GU17"/>
    <mergeCell ref="D16:P16"/>
    <mergeCell ref="Q16:BK16"/>
    <mergeCell ref="DU16:FD16"/>
    <mergeCell ref="FK16:GT16"/>
    <mergeCell ref="BU13:BX13"/>
    <mergeCell ref="BY13:DO13"/>
    <mergeCell ref="DT13:GU13"/>
    <mergeCell ref="GU14:GU16"/>
    <mergeCell ref="D14:DO14"/>
    <mergeCell ref="DT14:DT16"/>
    <mergeCell ref="DU14:FD15"/>
    <mergeCell ref="FE14:FJ16"/>
    <mergeCell ref="M12:P12"/>
    <mergeCell ref="Q12:BG12"/>
    <mergeCell ref="BL12:BT12"/>
    <mergeCell ref="BU12:BX12"/>
    <mergeCell ref="BY12:DO12"/>
    <mergeCell ref="BL16:CC16"/>
    <mergeCell ref="CD16:DO16"/>
    <mergeCell ref="D15:P15"/>
    <mergeCell ref="Q15:BK15"/>
    <mergeCell ref="BL15:CC15"/>
    <mergeCell ref="CD15:DO15"/>
    <mergeCell ref="DT12:GU12"/>
    <mergeCell ref="D13:L13"/>
    <mergeCell ref="M13:P13"/>
    <mergeCell ref="Q13:BG13"/>
    <mergeCell ref="BL13:BT13"/>
    <mergeCell ref="D12:L12"/>
    <mergeCell ref="DU10:DZ10"/>
    <mergeCell ref="EA10:EG10"/>
    <mergeCell ref="EH10:FF10"/>
    <mergeCell ref="FG10:FH11"/>
    <mergeCell ref="FI10:GG10"/>
    <mergeCell ref="GH10:GM10"/>
    <mergeCell ref="EH11:FF11"/>
    <mergeCell ref="FI11:GG11"/>
    <mergeCell ref="GH11:GT11"/>
    <mergeCell ref="GN10:GT10"/>
    <mergeCell ref="D11:L11"/>
    <mergeCell ref="M11:P11"/>
    <mergeCell ref="Q11:AZ11"/>
    <mergeCell ref="BA11:BG11"/>
    <mergeCell ref="BL11:BT11"/>
    <mergeCell ref="BU11:BX11"/>
    <mergeCell ref="BY11:DH11"/>
    <mergeCell ref="DI11:DO11"/>
    <mergeCell ref="DU11:EG11"/>
    <mergeCell ref="BY9:DH9"/>
    <mergeCell ref="DI9:DO9"/>
    <mergeCell ref="D10:L10"/>
    <mergeCell ref="M10:P10"/>
    <mergeCell ref="Q10:AZ10"/>
    <mergeCell ref="BA10:BG10"/>
    <mergeCell ref="BL10:BT10"/>
    <mergeCell ref="BU10:BX10"/>
    <mergeCell ref="BY10:DH10"/>
    <mergeCell ref="DI10:DO10"/>
    <mergeCell ref="M8:P8"/>
    <mergeCell ref="Q8:AZ8"/>
    <mergeCell ref="BA8:BG8"/>
    <mergeCell ref="BL8:BT8"/>
    <mergeCell ref="BU8:BX8"/>
    <mergeCell ref="BY8:DH8"/>
    <mergeCell ref="DI8:DO8"/>
    <mergeCell ref="DU8:FF9"/>
    <mergeCell ref="FG8:FH9"/>
    <mergeCell ref="FI8:GT9"/>
    <mergeCell ref="D9:L9"/>
    <mergeCell ref="M9:P9"/>
    <mergeCell ref="Q9:AZ9"/>
    <mergeCell ref="BA9:BG9"/>
    <mergeCell ref="BL9:BT9"/>
    <mergeCell ref="BU9:BX9"/>
    <mergeCell ref="D6:DS6"/>
    <mergeCell ref="DT6:GU6"/>
    <mergeCell ref="D7:AZ7"/>
    <mergeCell ref="BA7:BG7"/>
    <mergeCell ref="BH7:BK13"/>
    <mergeCell ref="BL7:DH7"/>
    <mergeCell ref="DI7:DO7"/>
    <mergeCell ref="DP7:DS17"/>
    <mergeCell ref="DU7:GT7"/>
    <mergeCell ref="D8:L8"/>
    <mergeCell ref="BT4:CH5"/>
    <mergeCell ref="CI4:DJ5"/>
    <mergeCell ref="DK4:DT4"/>
    <mergeCell ref="DU4:EK5"/>
    <mergeCell ref="EL4:EQ4"/>
    <mergeCell ref="ER4:FH5"/>
    <mergeCell ref="DK5:DO5"/>
    <mergeCell ref="DP5:DS5"/>
    <mergeCell ref="EM5:EP5"/>
    <mergeCell ref="FI4:FJ5"/>
    <mergeCell ref="FK4:FX5"/>
    <mergeCell ref="FY4:FY5"/>
    <mergeCell ref="FZ4:GI5"/>
    <mergeCell ref="GJ4:GK5"/>
    <mergeCell ref="GL4:GU5"/>
    <mergeCell ref="A1:C33"/>
    <mergeCell ref="D1:GU1"/>
    <mergeCell ref="GW1:GY33"/>
    <mergeCell ref="D2:GU3"/>
    <mergeCell ref="D4:R5"/>
    <mergeCell ref="S4:U5"/>
    <mergeCell ref="V4:AL5"/>
    <mergeCell ref="AM4:AO5"/>
    <mergeCell ref="AP4:BP5"/>
    <mergeCell ref="BQ4:BS5"/>
  </mergeCells>
  <printOptions/>
  <pageMargins left="0" right="0" top="0" bottom="0" header="0" footer="0"/>
  <pageSetup fitToHeight="1" fitToWidth="1" horizontalDpi="600" verticalDpi="600" orientation="landscape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O33"/>
  <sheetViews>
    <sheetView zoomScale="110" zoomScaleNormal="110" zoomScalePageLayoutView="0" workbookViewId="0" topLeftCell="A1">
      <selection activeCell="IP7" sqref="IO7:IP7"/>
    </sheetView>
  </sheetViews>
  <sheetFormatPr defaultColWidth="0.71875" defaultRowHeight="15.75" customHeight="1"/>
  <cols>
    <col min="1" max="1" width="1.28515625" style="0" customWidth="1"/>
    <col min="2" max="203" width="0.71875" style="0" customWidth="1"/>
    <col min="204" max="204" width="21.57421875" style="0" hidden="1" customWidth="1"/>
    <col min="205" max="206" width="0.71875" style="0" customWidth="1"/>
    <col min="207" max="207" width="1.28515625" style="0" customWidth="1"/>
  </cols>
  <sheetData>
    <row r="1" spans="1:249" ht="10.5" customHeight="1">
      <c r="A1" s="69"/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1"/>
      <c r="GW1" s="69"/>
      <c r="GX1" s="69"/>
      <c r="GY1" s="69"/>
      <c r="GZ1" s="46"/>
      <c r="HA1" s="46"/>
      <c r="HB1" s="46"/>
      <c r="HC1" s="46"/>
      <c r="HD1" s="46"/>
      <c r="HE1" s="46"/>
      <c r="HF1" s="46"/>
      <c r="HG1" s="46"/>
      <c r="HH1" s="46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15.75" customHeight="1">
      <c r="A2" s="69"/>
      <c r="B2" s="69"/>
      <c r="C2" s="69"/>
      <c r="D2" s="71" t="s">
        <v>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3">
        <f>IF(GL29=GQ29,"",IF(GL29&gt;GQ29,DU8,FI8))</f>
      </c>
      <c r="GW2" s="69"/>
      <c r="GX2" s="69"/>
      <c r="GY2" s="69"/>
      <c r="GZ2" s="46"/>
      <c r="HA2" s="46"/>
      <c r="HB2" s="46"/>
      <c r="HC2" s="46"/>
      <c r="HD2" s="46"/>
      <c r="HE2" s="46"/>
      <c r="HF2" s="46"/>
      <c r="HG2" s="46"/>
      <c r="HH2" s="46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5.75" customHeight="1">
      <c r="A3" s="69"/>
      <c r="B3" s="69"/>
      <c r="C3" s="69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4">
        <f>IF(GL29="","",IF(GL29=GQ29,GV8))</f>
      </c>
      <c r="GW3" s="69"/>
      <c r="GX3" s="69"/>
      <c r="GY3" s="69"/>
      <c r="GZ3" s="46"/>
      <c r="HA3" s="46"/>
      <c r="HB3" s="46"/>
      <c r="HC3" s="46"/>
      <c r="HD3" s="46"/>
      <c r="HE3" s="46"/>
      <c r="HF3" s="46"/>
      <c r="HG3" s="46"/>
      <c r="HH3" s="46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5.75" customHeight="1">
      <c r="A4" s="69"/>
      <c r="B4" s="69"/>
      <c r="C4" s="69"/>
      <c r="D4" s="72" t="s">
        <v>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4" t="s">
        <v>2</v>
      </c>
      <c r="T4" s="74"/>
      <c r="U4" s="74"/>
      <c r="V4" s="72" t="s">
        <v>3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4" t="s">
        <v>2</v>
      </c>
      <c r="AN4" s="74"/>
      <c r="AO4" s="74"/>
      <c r="AP4" s="72" t="s">
        <v>4</v>
      </c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5"/>
      <c r="BR4" s="75"/>
      <c r="BS4" s="75"/>
      <c r="BT4" s="83" t="s">
        <v>5</v>
      </c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72" t="s">
        <v>6</v>
      </c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85" t="s">
        <v>7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69"/>
      <c r="EM4" s="69"/>
      <c r="EN4" s="69"/>
      <c r="EO4" s="69"/>
      <c r="EP4" s="69"/>
      <c r="EQ4" s="69"/>
      <c r="ER4" s="85" t="s">
        <v>8</v>
      </c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69"/>
      <c r="FJ4" s="69"/>
      <c r="FK4" s="76" t="s">
        <v>9</v>
      </c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69"/>
      <c r="FZ4" s="566">
        <v>2016</v>
      </c>
      <c r="GA4" s="566"/>
      <c r="GB4" s="566"/>
      <c r="GC4" s="566"/>
      <c r="GD4" s="566"/>
      <c r="GE4" s="566"/>
      <c r="GF4" s="566"/>
      <c r="GG4" s="566"/>
      <c r="GH4" s="566"/>
      <c r="GI4" s="566"/>
      <c r="GJ4" s="79" t="s">
        <v>10</v>
      </c>
      <c r="GK4" s="79"/>
      <c r="GL4" s="568">
        <f>FZ4+1</f>
        <v>2017</v>
      </c>
      <c r="GM4" s="568"/>
      <c r="GN4" s="568"/>
      <c r="GO4" s="568"/>
      <c r="GP4" s="568"/>
      <c r="GQ4" s="568"/>
      <c r="GR4" s="568"/>
      <c r="GS4" s="568"/>
      <c r="GT4" s="568"/>
      <c r="GU4" s="568"/>
      <c r="GV4" s="5"/>
      <c r="GW4" s="69"/>
      <c r="GX4" s="69"/>
      <c r="GY4" s="69"/>
      <c r="GZ4" s="46"/>
      <c r="HA4" s="46"/>
      <c r="HB4" s="46"/>
      <c r="HC4" s="46"/>
      <c r="HD4" s="46"/>
      <c r="HE4" s="46"/>
      <c r="HF4" s="46"/>
      <c r="HG4" s="46"/>
      <c r="HH4" s="46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6" customFormat="1" ht="15.75" customHeight="1">
      <c r="A5" s="69"/>
      <c r="B5" s="69"/>
      <c r="C5" s="69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74"/>
      <c r="U5" s="74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4"/>
      <c r="AO5" s="74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5"/>
      <c r="BR5" s="75"/>
      <c r="BS5" s="75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87"/>
      <c r="DL5" s="87"/>
      <c r="DM5" s="87"/>
      <c r="DN5" s="87"/>
      <c r="DO5" s="88"/>
      <c r="DP5" s="570"/>
      <c r="DQ5" s="571"/>
      <c r="DR5" s="571"/>
      <c r="DS5" s="572"/>
      <c r="DT5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M5" s="570"/>
      <c r="EN5" s="571"/>
      <c r="EO5" s="571"/>
      <c r="EP5" s="572"/>
      <c r="EQ5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69"/>
      <c r="FJ5" s="69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69"/>
      <c r="FZ5" s="567"/>
      <c r="GA5" s="567"/>
      <c r="GB5" s="567"/>
      <c r="GC5" s="567"/>
      <c r="GD5" s="567"/>
      <c r="GE5" s="567"/>
      <c r="GF5" s="567"/>
      <c r="GG5" s="567"/>
      <c r="GH5" s="567"/>
      <c r="GI5" s="567"/>
      <c r="GJ5" s="80"/>
      <c r="GK5" s="80"/>
      <c r="GL5" s="569"/>
      <c r="GM5" s="569"/>
      <c r="GN5" s="569"/>
      <c r="GO5" s="569"/>
      <c r="GP5" s="569"/>
      <c r="GQ5" s="569"/>
      <c r="GR5" s="569"/>
      <c r="GS5" s="569"/>
      <c r="GT5" s="569"/>
      <c r="GU5" s="569"/>
      <c r="GV5" s="7"/>
      <c r="GW5" s="69"/>
      <c r="GX5" s="69"/>
      <c r="GY5" s="69"/>
      <c r="GZ5" s="47"/>
      <c r="HA5" s="47"/>
      <c r="HB5" s="47"/>
      <c r="HC5" s="47"/>
      <c r="HD5" s="47"/>
      <c r="HE5" s="47"/>
      <c r="HF5" s="47"/>
      <c r="HG5" s="47"/>
      <c r="HH5" s="47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5" ht="13.5" customHeight="1" thickBot="1">
      <c r="A6" s="69"/>
      <c r="B6" s="69"/>
      <c r="C6" s="6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8">
        <f>IF(GL29&lt;&gt;GQ29,GV2,GV3)</f>
      </c>
      <c r="GW6" s="69"/>
      <c r="GX6" s="69"/>
      <c r="GY6" s="69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18.75" customHeight="1" thickBot="1" thickTop="1">
      <c r="A7" s="69"/>
      <c r="B7" s="69"/>
      <c r="C7" s="69"/>
      <c r="D7" s="94" t="s">
        <v>12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6" t="s">
        <v>13</v>
      </c>
      <c r="BB7" s="97"/>
      <c r="BC7" s="97"/>
      <c r="BD7" s="97"/>
      <c r="BE7" s="97"/>
      <c r="BF7" s="97"/>
      <c r="BG7" s="98"/>
      <c r="BH7" s="99"/>
      <c r="BI7" s="100"/>
      <c r="BJ7" s="100"/>
      <c r="BK7" s="100"/>
      <c r="BL7" s="105" t="s">
        <v>14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106"/>
      <c r="DI7" s="96" t="s">
        <v>13</v>
      </c>
      <c r="DJ7" s="97"/>
      <c r="DK7" s="97"/>
      <c r="DL7" s="97"/>
      <c r="DM7" s="97"/>
      <c r="DN7" s="97"/>
      <c r="DO7" s="107"/>
      <c r="DP7" s="92"/>
      <c r="DQ7" s="92"/>
      <c r="DR7" s="92"/>
      <c r="DS7" s="92"/>
      <c r="DT7" s="9"/>
      <c r="DU7" s="109" t="s">
        <v>15</v>
      </c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"/>
      <c r="GV7" s="11" t="s">
        <v>16</v>
      </c>
      <c r="GW7" s="69"/>
      <c r="GX7" s="69"/>
      <c r="GY7" s="69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</row>
    <row r="8" spans="1:245" ht="18.75" customHeight="1">
      <c r="A8" s="69"/>
      <c r="B8" s="69"/>
      <c r="C8" s="69"/>
      <c r="D8" s="110" t="s">
        <v>17</v>
      </c>
      <c r="E8" s="111"/>
      <c r="F8" s="111"/>
      <c r="G8" s="111"/>
      <c r="H8" s="111"/>
      <c r="I8" s="111"/>
      <c r="J8" s="111"/>
      <c r="K8" s="111"/>
      <c r="L8" s="111"/>
      <c r="M8" s="134" t="s">
        <v>18</v>
      </c>
      <c r="N8" s="134"/>
      <c r="O8" s="134"/>
      <c r="P8" s="135"/>
      <c r="Q8" s="560" t="s">
        <v>89</v>
      </c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2"/>
      <c r="BA8" s="563"/>
      <c r="BB8" s="564"/>
      <c r="BC8" s="564"/>
      <c r="BD8" s="564"/>
      <c r="BE8" s="564"/>
      <c r="BF8" s="564"/>
      <c r="BG8" s="565"/>
      <c r="BH8" s="101"/>
      <c r="BI8" s="102"/>
      <c r="BJ8" s="102"/>
      <c r="BK8" s="102"/>
      <c r="BL8" s="142" t="s">
        <v>17</v>
      </c>
      <c r="BM8" s="111"/>
      <c r="BN8" s="111"/>
      <c r="BO8" s="111"/>
      <c r="BP8" s="111"/>
      <c r="BQ8" s="111"/>
      <c r="BR8" s="111"/>
      <c r="BS8" s="111"/>
      <c r="BT8" s="111"/>
      <c r="BU8" s="134" t="s">
        <v>19</v>
      </c>
      <c r="BV8" s="134"/>
      <c r="BW8" s="134"/>
      <c r="BX8" s="135"/>
      <c r="BY8" s="544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6"/>
      <c r="DI8" s="553"/>
      <c r="DJ8" s="554"/>
      <c r="DK8" s="554"/>
      <c r="DL8" s="554"/>
      <c r="DM8" s="554"/>
      <c r="DN8" s="554"/>
      <c r="DO8" s="555"/>
      <c r="DP8" s="92"/>
      <c r="DQ8" s="92"/>
      <c r="DR8" s="92"/>
      <c r="DS8" s="92"/>
      <c r="DT8" s="12"/>
      <c r="DU8" s="556"/>
      <c r="DV8" s="556"/>
      <c r="DW8" s="556"/>
      <c r="DX8" s="556"/>
      <c r="DY8" s="556"/>
      <c r="DZ8" s="556"/>
      <c r="EA8" s="556"/>
      <c r="EB8" s="556"/>
      <c r="EC8" s="556"/>
      <c r="ED8" s="556"/>
      <c r="EE8" s="556"/>
      <c r="EF8" s="556"/>
      <c r="EG8" s="556"/>
      <c r="EH8" s="556"/>
      <c r="EI8" s="556"/>
      <c r="EJ8" s="556"/>
      <c r="EK8" s="556"/>
      <c r="EL8" s="556"/>
      <c r="EM8" s="556"/>
      <c r="EN8" s="556"/>
      <c r="EO8" s="556"/>
      <c r="EP8" s="556"/>
      <c r="EQ8" s="556"/>
      <c r="ER8" s="556"/>
      <c r="ES8" s="556"/>
      <c r="ET8" s="556"/>
      <c r="EU8" s="556"/>
      <c r="EV8" s="556"/>
      <c r="EW8" s="556"/>
      <c r="EX8" s="556"/>
      <c r="EY8" s="556"/>
      <c r="EZ8" s="556"/>
      <c r="FA8" s="556"/>
      <c r="FB8" s="556"/>
      <c r="FC8" s="556"/>
      <c r="FD8" s="556"/>
      <c r="FE8" s="556"/>
      <c r="FF8" s="556"/>
      <c r="FG8" s="114" t="s">
        <v>20</v>
      </c>
      <c r="FH8" s="114"/>
      <c r="FI8" s="558"/>
      <c r="FJ8" s="558"/>
      <c r="FK8" s="558"/>
      <c r="FL8" s="558"/>
      <c r="FM8" s="558"/>
      <c r="FN8" s="558"/>
      <c r="FO8" s="558"/>
      <c r="FP8" s="558"/>
      <c r="FQ8" s="558"/>
      <c r="FR8" s="558"/>
      <c r="FS8" s="558"/>
      <c r="FT8" s="558"/>
      <c r="FU8" s="558"/>
      <c r="FV8" s="558"/>
      <c r="FW8" s="558"/>
      <c r="FX8" s="558"/>
      <c r="FY8" s="558"/>
      <c r="FZ8" s="558"/>
      <c r="GA8" s="558"/>
      <c r="GB8" s="558"/>
      <c r="GC8" s="558"/>
      <c r="GD8" s="558"/>
      <c r="GE8" s="558"/>
      <c r="GF8" s="558"/>
      <c r="GG8" s="558"/>
      <c r="GH8" s="558"/>
      <c r="GI8" s="558"/>
      <c r="GJ8" s="558"/>
      <c r="GK8" s="558"/>
      <c r="GL8" s="558"/>
      <c r="GM8" s="558"/>
      <c r="GN8" s="558"/>
      <c r="GO8" s="558"/>
      <c r="GP8" s="558"/>
      <c r="GQ8" s="558"/>
      <c r="GR8" s="558"/>
      <c r="GS8" s="558"/>
      <c r="GT8" s="558"/>
      <c r="GU8" s="13"/>
      <c r="GV8" s="14" t="s">
        <v>21</v>
      </c>
      <c r="GW8" s="69"/>
      <c r="GX8" s="69"/>
      <c r="GY8" s="69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</row>
    <row r="9" spans="1:245" ht="18.75" customHeight="1">
      <c r="A9" s="69"/>
      <c r="B9" s="69"/>
      <c r="C9" s="69"/>
      <c r="D9" s="117" t="s">
        <v>17</v>
      </c>
      <c r="E9" s="118"/>
      <c r="F9" s="118"/>
      <c r="G9" s="118"/>
      <c r="H9" s="118"/>
      <c r="I9" s="118"/>
      <c r="J9" s="118"/>
      <c r="K9" s="118"/>
      <c r="L9" s="118"/>
      <c r="M9" s="119" t="s">
        <v>22</v>
      </c>
      <c r="N9" s="119"/>
      <c r="O9" s="119"/>
      <c r="P9" s="120"/>
      <c r="Q9" s="547" t="s">
        <v>90</v>
      </c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8"/>
      <c r="AK9" s="548"/>
      <c r="AL9" s="548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49"/>
      <c r="BA9" s="550"/>
      <c r="BB9" s="551"/>
      <c r="BC9" s="551"/>
      <c r="BD9" s="551"/>
      <c r="BE9" s="551"/>
      <c r="BF9" s="551"/>
      <c r="BG9" s="552"/>
      <c r="BH9" s="101"/>
      <c r="BI9" s="102"/>
      <c r="BJ9" s="102"/>
      <c r="BK9" s="102"/>
      <c r="BL9" s="127" t="s">
        <v>17</v>
      </c>
      <c r="BM9" s="118"/>
      <c r="BN9" s="118"/>
      <c r="BO9" s="118"/>
      <c r="BP9" s="118"/>
      <c r="BQ9" s="118"/>
      <c r="BR9" s="118"/>
      <c r="BS9" s="118"/>
      <c r="BT9" s="118"/>
      <c r="BU9" s="119" t="s">
        <v>23</v>
      </c>
      <c r="BV9" s="119"/>
      <c r="BW9" s="119"/>
      <c r="BX9" s="120"/>
      <c r="BY9" s="538"/>
      <c r="BZ9" s="539"/>
      <c r="CA9" s="539"/>
      <c r="CB9" s="539"/>
      <c r="CC9" s="539"/>
      <c r="CD9" s="539"/>
      <c r="CE9" s="539"/>
      <c r="CF9" s="539"/>
      <c r="CG9" s="539"/>
      <c r="CH9" s="539"/>
      <c r="CI9" s="539"/>
      <c r="CJ9" s="539"/>
      <c r="CK9" s="539"/>
      <c r="CL9" s="539"/>
      <c r="CM9" s="539"/>
      <c r="CN9" s="539"/>
      <c r="CO9" s="539"/>
      <c r="CP9" s="539"/>
      <c r="CQ9" s="539"/>
      <c r="CR9" s="539"/>
      <c r="CS9" s="539"/>
      <c r="CT9" s="539"/>
      <c r="CU9" s="539"/>
      <c r="CV9" s="539"/>
      <c r="CW9" s="539"/>
      <c r="CX9" s="539"/>
      <c r="CY9" s="539"/>
      <c r="CZ9" s="539"/>
      <c r="DA9" s="539"/>
      <c r="DB9" s="539"/>
      <c r="DC9" s="539"/>
      <c r="DD9" s="539"/>
      <c r="DE9" s="539"/>
      <c r="DF9" s="539"/>
      <c r="DG9" s="539"/>
      <c r="DH9" s="540"/>
      <c r="DI9" s="541"/>
      <c r="DJ9" s="542"/>
      <c r="DK9" s="542"/>
      <c r="DL9" s="542"/>
      <c r="DM9" s="542"/>
      <c r="DN9" s="542"/>
      <c r="DO9" s="543"/>
      <c r="DP9" s="92"/>
      <c r="DQ9" s="92"/>
      <c r="DR9" s="92"/>
      <c r="DS9" s="92"/>
      <c r="DT9" s="12"/>
      <c r="DU9" s="557"/>
      <c r="DV9" s="557"/>
      <c r="DW9" s="557"/>
      <c r="DX9" s="557"/>
      <c r="DY9" s="557"/>
      <c r="DZ9" s="557"/>
      <c r="EA9" s="557"/>
      <c r="EB9" s="557"/>
      <c r="EC9" s="557"/>
      <c r="ED9" s="557"/>
      <c r="EE9" s="557"/>
      <c r="EF9" s="557"/>
      <c r="EG9" s="557"/>
      <c r="EH9" s="557"/>
      <c r="EI9" s="557"/>
      <c r="EJ9" s="557"/>
      <c r="EK9" s="557"/>
      <c r="EL9" s="557"/>
      <c r="EM9" s="557"/>
      <c r="EN9" s="557"/>
      <c r="EO9" s="557"/>
      <c r="EP9" s="557"/>
      <c r="EQ9" s="557"/>
      <c r="ER9" s="557"/>
      <c r="ES9" s="557"/>
      <c r="ET9" s="557"/>
      <c r="EU9" s="557"/>
      <c r="EV9" s="557"/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114"/>
      <c r="FH9" s="114"/>
      <c r="FI9" s="559"/>
      <c r="FJ9" s="559"/>
      <c r="FK9" s="559"/>
      <c r="FL9" s="559"/>
      <c r="FM9" s="559"/>
      <c r="FN9" s="559"/>
      <c r="FO9" s="559"/>
      <c r="FP9" s="559"/>
      <c r="FQ9" s="559"/>
      <c r="FR9" s="559"/>
      <c r="FS9" s="559"/>
      <c r="FT9" s="559"/>
      <c r="FU9" s="559"/>
      <c r="FV9" s="559"/>
      <c r="FW9" s="559"/>
      <c r="FX9" s="559"/>
      <c r="FY9" s="559"/>
      <c r="FZ9" s="559"/>
      <c r="GA9" s="559"/>
      <c r="GB9" s="559"/>
      <c r="GC9" s="559"/>
      <c r="GD9" s="559"/>
      <c r="GE9" s="559"/>
      <c r="GF9" s="559"/>
      <c r="GG9" s="559"/>
      <c r="GH9" s="559"/>
      <c r="GI9" s="559"/>
      <c r="GJ9" s="559"/>
      <c r="GK9" s="559"/>
      <c r="GL9" s="559"/>
      <c r="GM9" s="559"/>
      <c r="GN9" s="559"/>
      <c r="GO9" s="559"/>
      <c r="GP9" s="559"/>
      <c r="GQ9" s="559"/>
      <c r="GR9" s="559"/>
      <c r="GS9" s="559"/>
      <c r="GT9" s="559"/>
      <c r="GU9" s="13"/>
      <c r="GV9" s="15"/>
      <c r="GW9" s="69"/>
      <c r="GX9" s="69"/>
      <c r="GY9" s="69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45" ht="18.75" customHeight="1">
      <c r="A10" s="69"/>
      <c r="B10" s="69"/>
      <c r="C10" s="69"/>
      <c r="D10" s="117" t="s">
        <v>17</v>
      </c>
      <c r="E10" s="118"/>
      <c r="F10" s="118"/>
      <c r="G10" s="118"/>
      <c r="H10" s="118"/>
      <c r="I10" s="118"/>
      <c r="J10" s="118"/>
      <c r="K10" s="118"/>
      <c r="L10" s="118"/>
      <c r="M10" s="119" t="s">
        <v>24</v>
      </c>
      <c r="N10" s="119"/>
      <c r="O10" s="119"/>
      <c r="P10" s="120"/>
      <c r="Q10" s="547" t="s">
        <v>91</v>
      </c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9"/>
      <c r="BA10" s="550"/>
      <c r="BB10" s="551"/>
      <c r="BC10" s="551"/>
      <c r="BD10" s="551"/>
      <c r="BE10" s="551"/>
      <c r="BF10" s="551"/>
      <c r="BG10" s="552"/>
      <c r="BH10" s="101"/>
      <c r="BI10" s="102"/>
      <c r="BJ10" s="102"/>
      <c r="BK10" s="102"/>
      <c r="BL10" s="127" t="s">
        <v>17</v>
      </c>
      <c r="BM10" s="118"/>
      <c r="BN10" s="118"/>
      <c r="BO10" s="118"/>
      <c r="BP10" s="118"/>
      <c r="BQ10" s="118"/>
      <c r="BR10" s="118"/>
      <c r="BS10" s="118"/>
      <c r="BT10" s="118"/>
      <c r="BU10" s="119" t="s">
        <v>25</v>
      </c>
      <c r="BV10" s="119"/>
      <c r="BW10" s="119"/>
      <c r="BX10" s="120"/>
      <c r="BY10" s="538"/>
      <c r="BZ10" s="539"/>
      <c r="CA10" s="539"/>
      <c r="CB10" s="539"/>
      <c r="CC10" s="539"/>
      <c r="CD10" s="539"/>
      <c r="CE10" s="539"/>
      <c r="CF10" s="539"/>
      <c r="CG10" s="539"/>
      <c r="CH10" s="539"/>
      <c r="CI10" s="539"/>
      <c r="CJ10" s="539"/>
      <c r="CK10" s="539"/>
      <c r="CL10" s="539"/>
      <c r="CM10" s="539"/>
      <c r="CN10" s="539"/>
      <c r="CO10" s="539"/>
      <c r="CP10" s="539"/>
      <c r="CQ10" s="539"/>
      <c r="CR10" s="539"/>
      <c r="CS10" s="539"/>
      <c r="CT10" s="539"/>
      <c r="CU10" s="539"/>
      <c r="CV10" s="539"/>
      <c r="CW10" s="539"/>
      <c r="CX10" s="539"/>
      <c r="CY10" s="539"/>
      <c r="CZ10" s="539"/>
      <c r="DA10" s="539"/>
      <c r="DB10" s="539"/>
      <c r="DC10" s="539"/>
      <c r="DD10" s="539"/>
      <c r="DE10" s="539"/>
      <c r="DF10" s="539"/>
      <c r="DG10" s="539"/>
      <c r="DH10" s="540"/>
      <c r="DI10" s="541"/>
      <c r="DJ10" s="542"/>
      <c r="DK10" s="542"/>
      <c r="DL10" s="542"/>
      <c r="DM10" s="542"/>
      <c r="DN10" s="542"/>
      <c r="DO10" s="543"/>
      <c r="DP10" s="92"/>
      <c r="DQ10" s="92"/>
      <c r="DR10" s="92"/>
      <c r="DS10" s="92"/>
      <c r="DT10" s="12"/>
      <c r="DU10" s="167">
        <v>508</v>
      </c>
      <c r="DV10" s="167"/>
      <c r="DW10" s="167"/>
      <c r="DX10" s="167"/>
      <c r="DY10" s="167"/>
      <c r="DZ10" s="167"/>
      <c r="EA10" s="525"/>
      <c r="EB10" s="525"/>
      <c r="EC10" s="525"/>
      <c r="ED10" s="525"/>
      <c r="EE10" s="525"/>
      <c r="EF10" s="525"/>
      <c r="EG10" s="525"/>
      <c r="EH10" s="169" t="s">
        <v>26</v>
      </c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70"/>
      <c r="FH10" s="170"/>
      <c r="FI10" s="169" t="s">
        <v>27</v>
      </c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7">
        <v>508</v>
      </c>
      <c r="GI10" s="167"/>
      <c r="GJ10" s="167"/>
      <c r="GK10" s="167"/>
      <c r="GL10" s="167"/>
      <c r="GM10" s="167"/>
      <c r="GN10" s="525"/>
      <c r="GO10" s="525"/>
      <c r="GP10" s="525"/>
      <c r="GQ10" s="525"/>
      <c r="GR10" s="525"/>
      <c r="GS10" s="525"/>
      <c r="GT10" s="525"/>
      <c r="GU10" s="13"/>
      <c r="GV10" s="15"/>
      <c r="GW10" s="69"/>
      <c r="GX10" s="69"/>
      <c r="GY10" s="69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18.75" customHeight="1" thickBot="1">
      <c r="A11" s="69"/>
      <c r="B11" s="69"/>
      <c r="C11" s="69"/>
      <c r="D11" s="156" t="s">
        <v>17</v>
      </c>
      <c r="E11" s="157"/>
      <c r="F11" s="157"/>
      <c r="G11" s="157"/>
      <c r="H11" s="157"/>
      <c r="I11" s="157"/>
      <c r="J11" s="157"/>
      <c r="K11" s="157"/>
      <c r="L11" s="157"/>
      <c r="M11" s="158" t="s">
        <v>28</v>
      </c>
      <c r="N11" s="158"/>
      <c r="O11" s="158"/>
      <c r="P11" s="159"/>
      <c r="Q11" s="526" t="s">
        <v>92</v>
      </c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8"/>
      <c r="BA11" s="529"/>
      <c r="BB11" s="530"/>
      <c r="BC11" s="530"/>
      <c r="BD11" s="530"/>
      <c r="BE11" s="530"/>
      <c r="BF11" s="530"/>
      <c r="BG11" s="531"/>
      <c r="BH11" s="101"/>
      <c r="BI11" s="102"/>
      <c r="BJ11" s="102"/>
      <c r="BK11" s="102"/>
      <c r="BL11" s="166" t="s">
        <v>17</v>
      </c>
      <c r="BM11" s="157"/>
      <c r="BN11" s="157"/>
      <c r="BO11" s="157"/>
      <c r="BP11" s="157"/>
      <c r="BQ11" s="157"/>
      <c r="BR11" s="157"/>
      <c r="BS11" s="157"/>
      <c r="BT11" s="157"/>
      <c r="BU11" s="158" t="s">
        <v>29</v>
      </c>
      <c r="BV11" s="158"/>
      <c r="BW11" s="158"/>
      <c r="BX11" s="159"/>
      <c r="BY11" s="532"/>
      <c r="BZ11" s="533"/>
      <c r="CA11" s="533"/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3"/>
      <c r="CU11" s="533"/>
      <c r="CV11" s="533"/>
      <c r="CW11" s="533"/>
      <c r="CX11" s="533"/>
      <c r="CY11" s="533"/>
      <c r="CZ11" s="533"/>
      <c r="DA11" s="533"/>
      <c r="DB11" s="533"/>
      <c r="DC11" s="533"/>
      <c r="DD11" s="533"/>
      <c r="DE11" s="533"/>
      <c r="DF11" s="533"/>
      <c r="DG11" s="533"/>
      <c r="DH11" s="534"/>
      <c r="DI11" s="535"/>
      <c r="DJ11" s="536"/>
      <c r="DK11" s="536"/>
      <c r="DL11" s="536"/>
      <c r="DM11" s="536"/>
      <c r="DN11" s="536"/>
      <c r="DO11" s="537"/>
      <c r="DP11" s="92"/>
      <c r="DQ11" s="92"/>
      <c r="DR11" s="92"/>
      <c r="DS11" s="92"/>
      <c r="DT11" s="16"/>
      <c r="DU11" s="155" t="s">
        <v>30</v>
      </c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72" t="s">
        <v>31</v>
      </c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1"/>
      <c r="FH11" s="171"/>
      <c r="FI11" s="172" t="s">
        <v>32</v>
      </c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55" t="s">
        <v>30</v>
      </c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7"/>
      <c r="GV11" s="18">
        <f>DU8</f>
        <v>0</v>
      </c>
      <c r="GW11" s="69"/>
      <c r="GX11" s="69"/>
      <c r="GY11" s="69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18.75" customHeight="1">
      <c r="A12" s="69"/>
      <c r="B12" s="69"/>
      <c r="C12" s="69"/>
      <c r="D12" s="110" t="s">
        <v>33</v>
      </c>
      <c r="E12" s="111"/>
      <c r="F12" s="111"/>
      <c r="G12" s="111"/>
      <c r="H12" s="111"/>
      <c r="I12" s="111"/>
      <c r="J12" s="111"/>
      <c r="K12" s="111"/>
      <c r="L12" s="111"/>
      <c r="M12" s="134" t="s">
        <v>18</v>
      </c>
      <c r="N12" s="134"/>
      <c r="O12" s="134"/>
      <c r="P12" s="135"/>
      <c r="Q12" s="519" t="s">
        <v>93</v>
      </c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1"/>
      <c r="BH12" s="101"/>
      <c r="BI12" s="102"/>
      <c r="BJ12" s="102"/>
      <c r="BK12" s="102"/>
      <c r="BL12" s="142" t="s">
        <v>33</v>
      </c>
      <c r="BM12" s="111"/>
      <c r="BN12" s="111"/>
      <c r="BO12" s="111"/>
      <c r="BP12" s="111"/>
      <c r="BQ12" s="111"/>
      <c r="BR12" s="111"/>
      <c r="BS12" s="111"/>
      <c r="BT12" s="111"/>
      <c r="BU12" s="134" t="s">
        <v>19</v>
      </c>
      <c r="BV12" s="134"/>
      <c r="BW12" s="134"/>
      <c r="BX12" s="135"/>
      <c r="BY12" s="522"/>
      <c r="BZ12" s="523"/>
      <c r="CA12" s="523"/>
      <c r="CB12" s="523"/>
      <c r="CC12" s="523"/>
      <c r="CD12" s="523"/>
      <c r="CE12" s="523"/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3"/>
      <c r="CT12" s="523"/>
      <c r="CU12" s="523"/>
      <c r="CV12" s="523"/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3"/>
      <c r="DI12" s="523"/>
      <c r="DJ12" s="523"/>
      <c r="DK12" s="523"/>
      <c r="DL12" s="523"/>
      <c r="DM12" s="523"/>
      <c r="DN12" s="523"/>
      <c r="DO12" s="524"/>
      <c r="DP12" s="92"/>
      <c r="DQ12" s="92"/>
      <c r="DR12" s="92"/>
      <c r="DS12" s="92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9">
        <f>SUM(ED19:EH28)</f>
        <v>0</v>
      </c>
      <c r="GW12" s="69"/>
      <c r="GX12" s="69"/>
      <c r="GY12" s="69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39" ht="18.75" customHeight="1" thickBot="1">
      <c r="A13" s="69"/>
      <c r="B13" s="69"/>
      <c r="C13" s="69"/>
      <c r="D13" s="180" t="s">
        <v>33</v>
      </c>
      <c r="E13" s="181"/>
      <c r="F13" s="181"/>
      <c r="G13" s="181"/>
      <c r="H13" s="181"/>
      <c r="I13" s="181"/>
      <c r="J13" s="181"/>
      <c r="K13" s="181"/>
      <c r="L13" s="181"/>
      <c r="M13" s="182" t="s">
        <v>22</v>
      </c>
      <c r="N13" s="182"/>
      <c r="O13" s="182"/>
      <c r="P13" s="183"/>
      <c r="Q13" s="513" t="s">
        <v>94</v>
      </c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14"/>
      <c r="AK13" s="514"/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  <c r="BG13" s="515"/>
      <c r="BH13" s="103"/>
      <c r="BI13" s="104"/>
      <c r="BJ13" s="104"/>
      <c r="BK13" s="104"/>
      <c r="BL13" s="187" t="s">
        <v>33</v>
      </c>
      <c r="BM13" s="181"/>
      <c r="BN13" s="181"/>
      <c r="BO13" s="181"/>
      <c r="BP13" s="181"/>
      <c r="BQ13" s="181"/>
      <c r="BR13" s="181"/>
      <c r="BS13" s="181"/>
      <c r="BT13" s="181"/>
      <c r="BU13" s="182" t="s">
        <v>23</v>
      </c>
      <c r="BV13" s="182"/>
      <c r="BW13" s="182"/>
      <c r="BX13" s="183"/>
      <c r="BY13" s="516"/>
      <c r="BZ13" s="517"/>
      <c r="CA13" s="517"/>
      <c r="CB13" s="517"/>
      <c r="CC13" s="517"/>
      <c r="CD13" s="517"/>
      <c r="CE13" s="517"/>
      <c r="CF13" s="517"/>
      <c r="CG13" s="517"/>
      <c r="CH13" s="517"/>
      <c r="CI13" s="517"/>
      <c r="CJ13" s="517"/>
      <c r="CK13" s="517"/>
      <c r="CL13" s="517"/>
      <c r="CM13" s="517"/>
      <c r="CN13" s="517"/>
      <c r="CO13" s="517"/>
      <c r="CP13" s="517"/>
      <c r="CQ13" s="517"/>
      <c r="CR13" s="517"/>
      <c r="CS13" s="517"/>
      <c r="CT13" s="517"/>
      <c r="CU13" s="517"/>
      <c r="CV13" s="517"/>
      <c r="CW13" s="517"/>
      <c r="CX13" s="517"/>
      <c r="CY13" s="517"/>
      <c r="CZ13" s="517"/>
      <c r="DA13" s="517"/>
      <c r="DB13" s="517"/>
      <c r="DC13" s="517"/>
      <c r="DD13" s="517"/>
      <c r="DE13" s="517"/>
      <c r="DF13" s="517"/>
      <c r="DG13" s="517"/>
      <c r="DH13" s="517"/>
      <c r="DI13" s="517"/>
      <c r="DJ13" s="517"/>
      <c r="DK13" s="517"/>
      <c r="DL13" s="517"/>
      <c r="DM13" s="517"/>
      <c r="DN13" s="517"/>
      <c r="DO13" s="518"/>
      <c r="DP13" s="92"/>
      <c r="DQ13" s="92"/>
      <c r="DR13" s="92"/>
      <c r="DS13" s="92"/>
      <c r="DT13" s="201" t="s">
        <v>34</v>
      </c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202"/>
      <c r="GV13" s="19">
        <f>SUM(EN19:ER28)</f>
        <v>0</v>
      </c>
      <c r="GW13" s="69"/>
      <c r="GX13" s="69"/>
      <c r="GY13" s="69"/>
      <c r="GZ13" s="46"/>
      <c r="HA13" s="46"/>
      <c r="HB13" s="46"/>
      <c r="HC13" s="46"/>
      <c r="HD13" s="46"/>
      <c r="HE13" s="46"/>
      <c r="HF13" s="46"/>
      <c r="HG13" s="46"/>
      <c r="HH13" s="46"/>
      <c r="HI13" s="20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</row>
    <row r="14" spans="1:239" ht="18.75" customHeight="1" thickTop="1">
      <c r="A14" s="69"/>
      <c r="B14" s="69"/>
      <c r="C14" s="69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92"/>
      <c r="DQ14" s="92"/>
      <c r="DR14" s="92"/>
      <c r="DS14" s="92"/>
      <c r="DT14" s="206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3"/>
      <c r="GV14" s="19">
        <f>SUM(EX19:FB28)</f>
        <v>0</v>
      </c>
      <c r="GW14" s="69"/>
      <c r="GX14" s="69"/>
      <c r="GY14" s="69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</row>
    <row r="15" spans="1:239" ht="18.75" customHeight="1">
      <c r="A15" s="69"/>
      <c r="B15" s="69"/>
      <c r="C15" s="69"/>
      <c r="D15" s="173" t="s">
        <v>35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 t="s">
        <v>87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6" t="s">
        <v>36</v>
      </c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7" t="s">
        <v>37</v>
      </c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8"/>
      <c r="DP15" s="92"/>
      <c r="DQ15" s="92"/>
      <c r="DR15" s="92"/>
      <c r="DS15" s="92"/>
      <c r="DT15" s="206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8"/>
      <c r="FF15" s="208"/>
      <c r="FG15" s="208"/>
      <c r="FH15" s="208"/>
      <c r="FI15" s="208"/>
      <c r="FJ15" s="208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3"/>
      <c r="GV15" s="19">
        <f>SUM(FH19:FL28)</f>
        <v>0</v>
      </c>
      <c r="GW15" s="69"/>
      <c r="GX15" s="69"/>
      <c r="GY15" s="69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</row>
    <row r="16" spans="1:239" ht="18.75" customHeight="1">
      <c r="A16" s="69"/>
      <c r="B16" s="69"/>
      <c r="C16" s="69"/>
      <c r="D16" s="214" t="s">
        <v>38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 t="s">
        <v>84</v>
      </c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194" t="s">
        <v>85</v>
      </c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5" t="s">
        <v>86</v>
      </c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6"/>
      <c r="DP16" s="92"/>
      <c r="DQ16" s="92"/>
      <c r="DR16" s="92"/>
      <c r="DS16" s="92"/>
      <c r="DT16" s="207"/>
      <c r="DU16" s="197" t="s">
        <v>26</v>
      </c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210"/>
      <c r="FF16" s="210"/>
      <c r="FG16" s="210"/>
      <c r="FH16" s="210"/>
      <c r="FI16" s="210"/>
      <c r="FJ16" s="210"/>
      <c r="FK16" s="197" t="s">
        <v>27</v>
      </c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204"/>
      <c r="GV16" s="19">
        <f>SUM(FR19:FV28)</f>
        <v>0</v>
      </c>
      <c r="GW16" s="69"/>
      <c r="GX16" s="69"/>
      <c r="GY16" s="69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</row>
    <row r="17" spans="1:239" ht="18.75" customHeight="1" thickBot="1">
      <c r="A17" s="69"/>
      <c r="B17" s="69"/>
      <c r="C17" s="69"/>
      <c r="D17" s="211" t="s">
        <v>39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108"/>
      <c r="DQ17" s="108"/>
      <c r="DR17" s="108"/>
      <c r="DS17" s="108"/>
      <c r="DT17" s="213" t="s">
        <v>82</v>
      </c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">
        <f>SUM(GV12:GV16)</f>
        <v>0</v>
      </c>
      <c r="GW17" s="69"/>
      <c r="GX17" s="69"/>
      <c r="GY17" s="69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</row>
    <row r="18" spans="1:239" ht="18.75" customHeight="1" thickBot="1" thickTop="1">
      <c r="A18" s="69"/>
      <c r="B18" s="69"/>
      <c r="C18" s="69"/>
      <c r="D18" s="217" t="s">
        <v>11</v>
      </c>
      <c r="E18" s="218"/>
      <c r="F18" s="218"/>
      <c r="G18" s="218"/>
      <c r="H18" s="219" t="s">
        <v>40</v>
      </c>
      <c r="I18" s="220"/>
      <c r="J18" s="220"/>
      <c r="K18" s="220"/>
      <c r="L18" s="220"/>
      <c r="M18" s="220"/>
      <c r="N18" s="221"/>
      <c r="O18" s="222"/>
      <c r="P18" s="223"/>
      <c r="Q18" s="223"/>
      <c r="R18" s="223"/>
      <c r="S18" s="224" t="s">
        <v>41</v>
      </c>
      <c r="T18" s="225"/>
      <c r="U18" s="225"/>
      <c r="V18" s="225"/>
      <c r="W18" s="225"/>
      <c r="X18" s="225"/>
      <c r="Y18" s="226"/>
      <c r="Z18" s="222"/>
      <c r="AA18" s="223"/>
      <c r="AB18" s="223"/>
      <c r="AC18" s="223"/>
      <c r="AD18" s="224" t="s">
        <v>42</v>
      </c>
      <c r="AE18" s="225"/>
      <c r="AF18" s="225"/>
      <c r="AG18" s="225"/>
      <c r="AH18" s="225"/>
      <c r="AI18" s="225"/>
      <c r="AJ18" s="226"/>
      <c r="AK18" s="222"/>
      <c r="AL18" s="223"/>
      <c r="AM18" s="223"/>
      <c r="AN18" s="223"/>
      <c r="AO18" s="224" t="s">
        <v>43</v>
      </c>
      <c r="AP18" s="225"/>
      <c r="AQ18" s="225"/>
      <c r="AR18" s="225"/>
      <c r="AS18" s="225"/>
      <c r="AT18" s="225"/>
      <c r="AU18" s="226"/>
      <c r="AV18" s="237" t="s">
        <v>44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9"/>
      <c r="CM18" s="240" t="s">
        <v>45</v>
      </c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41"/>
      <c r="ED18" s="242" t="s">
        <v>46</v>
      </c>
      <c r="EE18" s="243"/>
      <c r="EF18" s="243"/>
      <c r="EG18" s="243"/>
      <c r="EH18" s="243"/>
      <c r="EI18" s="243"/>
      <c r="EJ18" s="243"/>
      <c r="EK18" s="243"/>
      <c r="EL18" s="243"/>
      <c r="EM18" s="244"/>
      <c r="EN18" s="245" t="s">
        <v>47</v>
      </c>
      <c r="EO18" s="243"/>
      <c r="EP18" s="243"/>
      <c r="EQ18" s="243"/>
      <c r="ER18" s="243"/>
      <c r="ES18" s="243"/>
      <c r="ET18" s="243"/>
      <c r="EU18" s="243"/>
      <c r="EV18" s="243"/>
      <c r="EW18" s="244"/>
      <c r="EX18" s="245" t="s">
        <v>48</v>
      </c>
      <c r="EY18" s="243"/>
      <c r="EZ18" s="243"/>
      <c r="FA18" s="243"/>
      <c r="FB18" s="243"/>
      <c r="FC18" s="243"/>
      <c r="FD18" s="243"/>
      <c r="FE18" s="243"/>
      <c r="FF18" s="243"/>
      <c r="FG18" s="244"/>
      <c r="FH18" s="245" t="s">
        <v>49</v>
      </c>
      <c r="FI18" s="243"/>
      <c r="FJ18" s="243"/>
      <c r="FK18" s="243"/>
      <c r="FL18" s="243"/>
      <c r="FM18" s="243"/>
      <c r="FN18" s="243"/>
      <c r="FO18" s="243"/>
      <c r="FP18" s="243"/>
      <c r="FQ18" s="244"/>
      <c r="FR18" s="245" t="s">
        <v>50</v>
      </c>
      <c r="FS18" s="243"/>
      <c r="FT18" s="243"/>
      <c r="FU18" s="243"/>
      <c r="FV18" s="243"/>
      <c r="FW18" s="243"/>
      <c r="FX18" s="243"/>
      <c r="FY18" s="243"/>
      <c r="FZ18" s="243"/>
      <c r="GA18" s="243"/>
      <c r="GB18" s="242" t="s">
        <v>51</v>
      </c>
      <c r="GC18" s="243"/>
      <c r="GD18" s="243"/>
      <c r="GE18" s="243"/>
      <c r="GF18" s="243"/>
      <c r="GG18" s="243"/>
      <c r="GH18" s="243"/>
      <c r="GI18" s="243"/>
      <c r="GJ18" s="243"/>
      <c r="GK18" s="256"/>
      <c r="GL18" s="227" t="s">
        <v>52</v>
      </c>
      <c r="GM18" s="227"/>
      <c r="GN18" s="227"/>
      <c r="GO18" s="227"/>
      <c r="GP18" s="227"/>
      <c r="GQ18" s="227"/>
      <c r="GR18" s="227"/>
      <c r="GS18" s="227"/>
      <c r="GT18" s="227"/>
      <c r="GU18" s="228"/>
      <c r="GV18" s="22"/>
      <c r="GW18" s="69"/>
      <c r="GX18" s="69"/>
      <c r="GY18" s="69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</row>
    <row r="19" spans="1:239" ht="18.75" customHeight="1" thickTop="1">
      <c r="A19" s="69"/>
      <c r="B19" s="69"/>
      <c r="C19" s="69"/>
      <c r="D19" s="229" t="s">
        <v>53</v>
      </c>
      <c r="E19" s="230"/>
      <c r="F19" s="230"/>
      <c r="G19" s="231" t="s">
        <v>54</v>
      </c>
      <c r="H19" s="231"/>
      <c r="I19" s="231"/>
      <c r="J19" s="231"/>
      <c r="K19" s="231"/>
      <c r="L19" s="231"/>
      <c r="M19" s="231"/>
      <c r="N19" s="232"/>
      <c r="O19" s="233" t="s">
        <v>53</v>
      </c>
      <c r="P19" s="234"/>
      <c r="Q19" s="234"/>
      <c r="R19" s="235" t="s">
        <v>54</v>
      </c>
      <c r="S19" s="235"/>
      <c r="T19" s="235"/>
      <c r="U19" s="235"/>
      <c r="V19" s="235"/>
      <c r="W19" s="235"/>
      <c r="X19" s="235"/>
      <c r="Y19" s="236"/>
      <c r="Z19" s="233" t="s">
        <v>53</v>
      </c>
      <c r="AA19" s="234"/>
      <c r="AB19" s="234"/>
      <c r="AC19" s="235" t="s">
        <v>54</v>
      </c>
      <c r="AD19" s="235"/>
      <c r="AE19" s="235"/>
      <c r="AF19" s="235"/>
      <c r="AG19" s="235"/>
      <c r="AH19" s="235"/>
      <c r="AI19" s="235"/>
      <c r="AJ19" s="236"/>
      <c r="AK19" s="233" t="s">
        <v>53</v>
      </c>
      <c r="AL19" s="234"/>
      <c r="AM19" s="234"/>
      <c r="AN19" s="235" t="s">
        <v>54</v>
      </c>
      <c r="AO19" s="235"/>
      <c r="AP19" s="235"/>
      <c r="AQ19" s="235"/>
      <c r="AR19" s="235"/>
      <c r="AS19" s="235"/>
      <c r="AT19" s="235"/>
      <c r="AU19" s="246"/>
      <c r="AV19" s="247" t="str">
        <f>Q12</f>
        <v>EE / FF</v>
      </c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8"/>
      <c r="CM19" s="249">
        <f>BY12</f>
        <v>0</v>
      </c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50"/>
      <c r="ED19" s="498"/>
      <c r="EE19" s="492"/>
      <c r="EF19" s="492"/>
      <c r="EG19" s="492"/>
      <c r="EH19" s="493"/>
      <c r="EI19" s="494"/>
      <c r="EJ19" s="492"/>
      <c r="EK19" s="492"/>
      <c r="EL19" s="492"/>
      <c r="EM19" s="497"/>
      <c r="EN19" s="496"/>
      <c r="EO19" s="492"/>
      <c r="EP19" s="492"/>
      <c r="EQ19" s="492"/>
      <c r="ER19" s="493"/>
      <c r="ES19" s="494"/>
      <c r="ET19" s="492"/>
      <c r="EU19" s="492"/>
      <c r="EV19" s="492"/>
      <c r="EW19" s="497"/>
      <c r="EX19" s="496"/>
      <c r="EY19" s="492"/>
      <c r="EZ19" s="492"/>
      <c r="FA19" s="492"/>
      <c r="FB19" s="493"/>
      <c r="FC19" s="494"/>
      <c r="FD19" s="492"/>
      <c r="FE19" s="492"/>
      <c r="FF19" s="492"/>
      <c r="FG19" s="497"/>
      <c r="FH19" s="496"/>
      <c r="FI19" s="492"/>
      <c r="FJ19" s="492"/>
      <c r="FK19" s="492"/>
      <c r="FL19" s="493"/>
      <c r="FM19" s="494"/>
      <c r="FN19" s="492"/>
      <c r="FO19" s="492"/>
      <c r="FP19" s="492"/>
      <c r="FQ19" s="497"/>
      <c r="FR19" s="492"/>
      <c r="FS19" s="492"/>
      <c r="FT19" s="492"/>
      <c r="FU19" s="492"/>
      <c r="FV19" s="493"/>
      <c r="FW19" s="494"/>
      <c r="FX19" s="492"/>
      <c r="FY19" s="492"/>
      <c r="FZ19" s="492"/>
      <c r="GA19" s="495"/>
      <c r="GB19" s="258">
        <f>IF(ED19="","",IF(ED19&gt;EI19,1,0)+IF(EN19&gt;ES19,1,0)+IF(EX19&gt;FC19,1,0)+IF(FH19&gt;FM19,1,0)+IF(FR19&gt;FW19,1,0))</f>
      </c>
      <c r="GC19" s="259"/>
      <c r="GD19" s="259"/>
      <c r="GE19" s="259"/>
      <c r="GF19" s="260"/>
      <c r="GG19" s="261">
        <f>IF(ED19="","",IF(ED19&lt;EI19,1,0)+IF(EN19&lt;ES19,1,0)+IF(EX19&lt;FC19,1,0)+IF(FH19&lt;FM19,1,0)+IF(FR19&lt;FW19,1,0))</f>
      </c>
      <c r="GH19" s="259"/>
      <c r="GI19" s="259"/>
      <c r="GJ19" s="259"/>
      <c r="GK19" s="262"/>
      <c r="GL19" s="263">
        <f>IF(GB19="","",IF(GB19&gt;GG19,1,0))</f>
      </c>
      <c r="GM19" s="264"/>
      <c r="GN19" s="264"/>
      <c r="GO19" s="264"/>
      <c r="GP19" s="264"/>
      <c r="GQ19" s="265">
        <f>IF(GB19="","",IF(GB19&lt;GG19,1,0))</f>
      </c>
      <c r="GR19" s="266"/>
      <c r="GS19" s="266"/>
      <c r="GT19" s="266"/>
      <c r="GU19" s="267"/>
      <c r="GV19" s="23">
        <f>FI8</f>
        <v>0</v>
      </c>
      <c r="GW19" s="69"/>
      <c r="GX19" s="69"/>
      <c r="GY19" s="69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</row>
    <row r="20" spans="1:239" ht="18.75" customHeight="1" thickBot="1">
      <c r="A20" s="69"/>
      <c r="B20" s="69"/>
      <c r="C20" s="69"/>
      <c r="D20" s="283" t="s">
        <v>53</v>
      </c>
      <c r="E20" s="284"/>
      <c r="F20" s="284"/>
      <c r="G20" s="285" t="s">
        <v>55</v>
      </c>
      <c r="H20" s="285"/>
      <c r="I20" s="285"/>
      <c r="J20" s="285"/>
      <c r="K20" s="285"/>
      <c r="L20" s="285"/>
      <c r="M20" s="285"/>
      <c r="N20" s="286"/>
      <c r="O20" s="269" t="s">
        <v>56</v>
      </c>
      <c r="P20" s="270"/>
      <c r="Q20" s="270"/>
      <c r="R20" s="271" t="s">
        <v>57</v>
      </c>
      <c r="S20" s="271"/>
      <c r="T20" s="271"/>
      <c r="U20" s="271"/>
      <c r="V20" s="271"/>
      <c r="W20" s="271"/>
      <c r="X20" s="271"/>
      <c r="Y20" s="287"/>
      <c r="Z20" s="269" t="s">
        <v>56</v>
      </c>
      <c r="AA20" s="270"/>
      <c r="AB20" s="270"/>
      <c r="AC20" s="271" t="s">
        <v>57</v>
      </c>
      <c r="AD20" s="271"/>
      <c r="AE20" s="271"/>
      <c r="AF20" s="271"/>
      <c r="AG20" s="271"/>
      <c r="AH20" s="271"/>
      <c r="AI20" s="271"/>
      <c r="AJ20" s="287"/>
      <c r="AK20" s="269" t="s">
        <v>56</v>
      </c>
      <c r="AL20" s="270"/>
      <c r="AM20" s="270"/>
      <c r="AN20" s="271" t="s">
        <v>58</v>
      </c>
      <c r="AO20" s="271"/>
      <c r="AP20" s="271"/>
      <c r="AQ20" s="271"/>
      <c r="AR20" s="271"/>
      <c r="AS20" s="271"/>
      <c r="AT20" s="271"/>
      <c r="AU20" s="272"/>
      <c r="AV20" s="273" t="str">
        <f>Q13</f>
        <v>GG / HH</v>
      </c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5"/>
      <c r="CM20" s="276">
        <f>BY13</f>
        <v>0</v>
      </c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7"/>
      <c r="ED20" s="512"/>
      <c r="EE20" s="506"/>
      <c r="EF20" s="506"/>
      <c r="EG20" s="506"/>
      <c r="EH20" s="507"/>
      <c r="EI20" s="508"/>
      <c r="EJ20" s="506"/>
      <c r="EK20" s="506"/>
      <c r="EL20" s="506"/>
      <c r="EM20" s="511"/>
      <c r="EN20" s="510"/>
      <c r="EO20" s="506"/>
      <c r="EP20" s="506"/>
      <c r="EQ20" s="506"/>
      <c r="ER20" s="507"/>
      <c r="ES20" s="508"/>
      <c r="ET20" s="506"/>
      <c r="EU20" s="506"/>
      <c r="EV20" s="506"/>
      <c r="EW20" s="511"/>
      <c r="EX20" s="510"/>
      <c r="EY20" s="506"/>
      <c r="EZ20" s="506"/>
      <c r="FA20" s="506"/>
      <c r="FB20" s="507"/>
      <c r="FC20" s="508"/>
      <c r="FD20" s="506"/>
      <c r="FE20" s="506"/>
      <c r="FF20" s="506"/>
      <c r="FG20" s="511"/>
      <c r="FH20" s="510"/>
      <c r="FI20" s="506"/>
      <c r="FJ20" s="506"/>
      <c r="FK20" s="506"/>
      <c r="FL20" s="507"/>
      <c r="FM20" s="508"/>
      <c r="FN20" s="506"/>
      <c r="FO20" s="506"/>
      <c r="FP20" s="506"/>
      <c r="FQ20" s="511"/>
      <c r="FR20" s="506"/>
      <c r="FS20" s="506"/>
      <c r="FT20" s="506"/>
      <c r="FU20" s="506"/>
      <c r="FV20" s="507"/>
      <c r="FW20" s="508"/>
      <c r="FX20" s="506"/>
      <c r="FY20" s="506"/>
      <c r="FZ20" s="506"/>
      <c r="GA20" s="509"/>
      <c r="GB20" s="289">
        <f aca="true" t="shared" si="0" ref="GB20:GB28">IF(ED20="","",IF(ED20&gt;EI20,1,0)+IF(EN20&gt;ES20,1,0)+IF(EX20&gt;FC20,1,0)+IF(FH20&gt;FM20,1,0)+IF(FR20&gt;FW20,1,0))</f>
      </c>
      <c r="GC20" s="290"/>
      <c r="GD20" s="290"/>
      <c r="GE20" s="290"/>
      <c r="GF20" s="291"/>
      <c r="GG20" s="292">
        <f aca="true" t="shared" si="1" ref="GG20:GG28">IF(ED20="","",IF(ED20&lt;EI20,1,0)+IF(EN20&lt;ES20,1,0)+IF(EX20&lt;FC20,1,0)+IF(FH20&lt;FM20,1,0)+IF(FR20&lt;FW20,1,0))</f>
      </c>
      <c r="GH20" s="290"/>
      <c r="GI20" s="290"/>
      <c r="GJ20" s="290"/>
      <c r="GK20" s="293"/>
      <c r="GL20" s="294">
        <f aca="true" t="shared" si="2" ref="GL20:GL28">IF(GB20="","",IF(GB20&gt;GG20,1,0))</f>
      </c>
      <c r="GM20" s="295"/>
      <c r="GN20" s="295"/>
      <c r="GO20" s="295"/>
      <c r="GP20" s="295"/>
      <c r="GQ20" s="296">
        <f aca="true" t="shared" si="3" ref="GQ20:GQ28">IF(GB20="","",IF(GB20&lt;GG20,1,0))</f>
      </c>
      <c r="GR20" s="295"/>
      <c r="GS20" s="295"/>
      <c r="GT20" s="295"/>
      <c r="GU20" s="297"/>
      <c r="GV20" s="19">
        <f>SUM(EI19:EM28)</f>
        <v>0</v>
      </c>
      <c r="GW20" s="69"/>
      <c r="GX20" s="69"/>
      <c r="GY20" s="69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</row>
    <row r="21" spans="1:207" s="24" customFormat="1" ht="18.75" customHeight="1">
      <c r="A21" s="69"/>
      <c r="B21" s="69"/>
      <c r="C21" s="69"/>
      <c r="D21" s="229" t="s">
        <v>56</v>
      </c>
      <c r="E21" s="230"/>
      <c r="F21" s="230"/>
      <c r="G21" s="231" t="s">
        <v>54</v>
      </c>
      <c r="H21" s="231"/>
      <c r="I21" s="231"/>
      <c r="J21" s="231"/>
      <c r="K21" s="231"/>
      <c r="L21" s="231"/>
      <c r="M21" s="231"/>
      <c r="N21" s="232"/>
      <c r="O21" s="299" t="s">
        <v>56</v>
      </c>
      <c r="P21" s="300"/>
      <c r="Q21" s="300"/>
      <c r="R21" s="301" t="s">
        <v>58</v>
      </c>
      <c r="S21" s="301"/>
      <c r="T21" s="301"/>
      <c r="U21" s="301"/>
      <c r="V21" s="301"/>
      <c r="W21" s="301"/>
      <c r="X21" s="301"/>
      <c r="Y21" s="307"/>
      <c r="Z21" s="299" t="s">
        <v>56</v>
      </c>
      <c r="AA21" s="300"/>
      <c r="AB21" s="300"/>
      <c r="AC21" s="301" t="s">
        <v>59</v>
      </c>
      <c r="AD21" s="301"/>
      <c r="AE21" s="301"/>
      <c r="AF21" s="301"/>
      <c r="AG21" s="301"/>
      <c r="AH21" s="301"/>
      <c r="AI21" s="301"/>
      <c r="AJ21" s="307"/>
      <c r="AK21" s="299" t="s">
        <v>56</v>
      </c>
      <c r="AL21" s="300"/>
      <c r="AM21" s="300"/>
      <c r="AN21" s="301" t="s">
        <v>59</v>
      </c>
      <c r="AO21" s="301"/>
      <c r="AP21" s="301"/>
      <c r="AQ21" s="301"/>
      <c r="AR21" s="301"/>
      <c r="AS21" s="301"/>
      <c r="AT21" s="301"/>
      <c r="AU21" s="302"/>
      <c r="AV21" s="303" t="str">
        <f>Q8</f>
        <v>AA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4"/>
      <c r="CM21" s="305">
        <f>BY8</f>
        <v>0</v>
      </c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6"/>
      <c r="ED21" s="498"/>
      <c r="EE21" s="492"/>
      <c r="EF21" s="492"/>
      <c r="EG21" s="492"/>
      <c r="EH21" s="493"/>
      <c r="EI21" s="494"/>
      <c r="EJ21" s="492"/>
      <c r="EK21" s="492"/>
      <c r="EL21" s="492"/>
      <c r="EM21" s="497"/>
      <c r="EN21" s="496"/>
      <c r="EO21" s="492"/>
      <c r="EP21" s="492"/>
      <c r="EQ21" s="492"/>
      <c r="ER21" s="493"/>
      <c r="ES21" s="494"/>
      <c r="ET21" s="492"/>
      <c r="EU21" s="492"/>
      <c r="EV21" s="492"/>
      <c r="EW21" s="497"/>
      <c r="EX21" s="496"/>
      <c r="EY21" s="492"/>
      <c r="EZ21" s="492"/>
      <c r="FA21" s="492"/>
      <c r="FB21" s="493"/>
      <c r="FC21" s="494"/>
      <c r="FD21" s="492"/>
      <c r="FE21" s="492"/>
      <c r="FF21" s="492"/>
      <c r="FG21" s="497"/>
      <c r="FH21" s="496"/>
      <c r="FI21" s="492"/>
      <c r="FJ21" s="492"/>
      <c r="FK21" s="492"/>
      <c r="FL21" s="493"/>
      <c r="FM21" s="494"/>
      <c r="FN21" s="492"/>
      <c r="FO21" s="492"/>
      <c r="FP21" s="492"/>
      <c r="FQ21" s="497"/>
      <c r="FR21" s="492"/>
      <c r="FS21" s="492"/>
      <c r="FT21" s="492"/>
      <c r="FU21" s="492"/>
      <c r="FV21" s="493"/>
      <c r="FW21" s="494"/>
      <c r="FX21" s="492"/>
      <c r="FY21" s="492"/>
      <c r="FZ21" s="492"/>
      <c r="GA21" s="495"/>
      <c r="GB21" s="308">
        <f t="shared" si="0"/>
      </c>
      <c r="GC21" s="309"/>
      <c r="GD21" s="309"/>
      <c r="GE21" s="309"/>
      <c r="GF21" s="310"/>
      <c r="GG21" s="311">
        <f t="shared" si="1"/>
      </c>
      <c r="GH21" s="309"/>
      <c r="GI21" s="309"/>
      <c r="GJ21" s="309"/>
      <c r="GK21" s="312"/>
      <c r="GL21" s="313">
        <f t="shared" si="2"/>
      </c>
      <c r="GM21" s="314"/>
      <c r="GN21" s="314"/>
      <c r="GO21" s="314"/>
      <c r="GP21" s="314"/>
      <c r="GQ21" s="315">
        <f t="shared" si="3"/>
      </c>
      <c r="GR21" s="314"/>
      <c r="GS21" s="314"/>
      <c r="GT21" s="314"/>
      <c r="GU21" s="316"/>
      <c r="GV21" s="19">
        <f>SUM(ES19:EW28)</f>
        <v>0</v>
      </c>
      <c r="GW21" s="69"/>
      <c r="GX21" s="69"/>
      <c r="GY21" s="69"/>
    </row>
    <row r="22" spans="1:207" s="24" customFormat="1" ht="18.75" customHeight="1">
      <c r="A22" s="69"/>
      <c r="B22" s="69"/>
      <c r="C22" s="69"/>
      <c r="D22" s="325" t="s">
        <v>56</v>
      </c>
      <c r="E22" s="326"/>
      <c r="F22" s="326"/>
      <c r="G22" s="327" t="s">
        <v>55</v>
      </c>
      <c r="H22" s="327"/>
      <c r="I22" s="327"/>
      <c r="J22" s="327"/>
      <c r="K22" s="327"/>
      <c r="L22" s="327"/>
      <c r="M22" s="327"/>
      <c r="N22" s="328"/>
      <c r="O22" s="317" t="s">
        <v>56</v>
      </c>
      <c r="P22" s="318"/>
      <c r="Q22" s="318"/>
      <c r="R22" s="319" t="s">
        <v>59</v>
      </c>
      <c r="S22" s="319"/>
      <c r="T22" s="319"/>
      <c r="U22" s="319"/>
      <c r="V22" s="319"/>
      <c r="W22" s="319"/>
      <c r="X22" s="319"/>
      <c r="Y22" s="329"/>
      <c r="Z22" s="317" t="s">
        <v>56</v>
      </c>
      <c r="AA22" s="318"/>
      <c r="AB22" s="318"/>
      <c r="AC22" s="319" t="s">
        <v>58</v>
      </c>
      <c r="AD22" s="319"/>
      <c r="AE22" s="319"/>
      <c r="AF22" s="319"/>
      <c r="AG22" s="319"/>
      <c r="AH22" s="319"/>
      <c r="AI22" s="319"/>
      <c r="AJ22" s="329"/>
      <c r="AK22" s="317" t="s">
        <v>56</v>
      </c>
      <c r="AL22" s="318"/>
      <c r="AM22" s="318"/>
      <c r="AN22" s="319" t="s">
        <v>60</v>
      </c>
      <c r="AO22" s="319"/>
      <c r="AP22" s="319"/>
      <c r="AQ22" s="319"/>
      <c r="AR22" s="319"/>
      <c r="AS22" s="319"/>
      <c r="AT22" s="319"/>
      <c r="AU22" s="320"/>
      <c r="AV22" s="321" t="str">
        <f>Q9</f>
        <v>BB</v>
      </c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2"/>
      <c r="CM22" s="323">
        <f>BY9</f>
        <v>0</v>
      </c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4"/>
      <c r="ED22" s="498"/>
      <c r="EE22" s="492"/>
      <c r="EF22" s="492"/>
      <c r="EG22" s="492"/>
      <c r="EH22" s="493"/>
      <c r="EI22" s="494"/>
      <c r="EJ22" s="492"/>
      <c r="EK22" s="492"/>
      <c r="EL22" s="492"/>
      <c r="EM22" s="497"/>
      <c r="EN22" s="496"/>
      <c r="EO22" s="492"/>
      <c r="EP22" s="492"/>
      <c r="EQ22" s="492"/>
      <c r="ER22" s="493"/>
      <c r="ES22" s="494"/>
      <c r="ET22" s="492"/>
      <c r="EU22" s="492"/>
      <c r="EV22" s="492"/>
      <c r="EW22" s="497"/>
      <c r="EX22" s="496"/>
      <c r="EY22" s="492"/>
      <c r="EZ22" s="492"/>
      <c r="FA22" s="492"/>
      <c r="FB22" s="493"/>
      <c r="FC22" s="494"/>
      <c r="FD22" s="492"/>
      <c r="FE22" s="492"/>
      <c r="FF22" s="492"/>
      <c r="FG22" s="497"/>
      <c r="FH22" s="496"/>
      <c r="FI22" s="492"/>
      <c r="FJ22" s="492"/>
      <c r="FK22" s="492"/>
      <c r="FL22" s="493"/>
      <c r="FM22" s="494"/>
      <c r="FN22" s="492"/>
      <c r="FO22" s="492"/>
      <c r="FP22" s="492"/>
      <c r="FQ22" s="497"/>
      <c r="FR22" s="492"/>
      <c r="FS22" s="492"/>
      <c r="FT22" s="492"/>
      <c r="FU22" s="492"/>
      <c r="FV22" s="493"/>
      <c r="FW22" s="494"/>
      <c r="FX22" s="492"/>
      <c r="FY22" s="492"/>
      <c r="FZ22" s="492"/>
      <c r="GA22" s="495"/>
      <c r="GB22" s="330">
        <f t="shared" si="0"/>
      </c>
      <c r="GC22" s="331"/>
      <c r="GD22" s="331"/>
      <c r="GE22" s="331"/>
      <c r="GF22" s="332"/>
      <c r="GG22" s="333">
        <f t="shared" si="1"/>
      </c>
      <c r="GH22" s="331"/>
      <c r="GI22" s="331"/>
      <c r="GJ22" s="331"/>
      <c r="GK22" s="334"/>
      <c r="GL22" s="335">
        <f t="shared" si="2"/>
      </c>
      <c r="GM22" s="336"/>
      <c r="GN22" s="336"/>
      <c r="GO22" s="336"/>
      <c r="GP22" s="336"/>
      <c r="GQ22" s="337">
        <f t="shared" si="3"/>
      </c>
      <c r="GR22" s="336"/>
      <c r="GS22" s="336"/>
      <c r="GT22" s="336"/>
      <c r="GU22" s="338"/>
      <c r="GV22" s="19">
        <f>SUM(FC19:FG28)</f>
        <v>0</v>
      </c>
      <c r="GW22" s="69"/>
      <c r="GX22" s="69"/>
      <c r="GY22" s="69"/>
    </row>
    <row r="23" spans="1:207" s="24" customFormat="1" ht="18.75" customHeight="1">
      <c r="A23" s="69"/>
      <c r="B23" s="69"/>
      <c r="C23" s="69"/>
      <c r="D23" s="325" t="s">
        <v>56</v>
      </c>
      <c r="E23" s="326"/>
      <c r="F23" s="326"/>
      <c r="G23" s="327" t="s">
        <v>57</v>
      </c>
      <c r="H23" s="327"/>
      <c r="I23" s="327"/>
      <c r="J23" s="327"/>
      <c r="K23" s="327"/>
      <c r="L23" s="327"/>
      <c r="M23" s="327"/>
      <c r="N23" s="328"/>
      <c r="O23" s="317" t="s">
        <v>56</v>
      </c>
      <c r="P23" s="318"/>
      <c r="Q23" s="318"/>
      <c r="R23" s="319" t="s">
        <v>61</v>
      </c>
      <c r="S23" s="319"/>
      <c r="T23" s="319"/>
      <c r="U23" s="319"/>
      <c r="V23" s="319"/>
      <c r="W23" s="319"/>
      <c r="X23" s="319"/>
      <c r="Y23" s="329"/>
      <c r="Z23" s="317" t="s">
        <v>56</v>
      </c>
      <c r="AA23" s="318"/>
      <c r="AB23" s="318"/>
      <c r="AC23" s="319" t="s">
        <v>62</v>
      </c>
      <c r="AD23" s="319"/>
      <c r="AE23" s="319"/>
      <c r="AF23" s="319"/>
      <c r="AG23" s="319"/>
      <c r="AH23" s="319"/>
      <c r="AI23" s="319"/>
      <c r="AJ23" s="329"/>
      <c r="AK23" s="317" t="s">
        <v>56</v>
      </c>
      <c r="AL23" s="318"/>
      <c r="AM23" s="318"/>
      <c r="AN23" s="319" t="s">
        <v>63</v>
      </c>
      <c r="AO23" s="319"/>
      <c r="AP23" s="319"/>
      <c r="AQ23" s="319"/>
      <c r="AR23" s="319"/>
      <c r="AS23" s="319"/>
      <c r="AT23" s="319"/>
      <c r="AU23" s="320"/>
      <c r="AV23" s="321" t="str">
        <f>Q10</f>
        <v>CC</v>
      </c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2"/>
      <c r="CM23" s="323">
        <f>BY10</f>
        <v>0</v>
      </c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4"/>
      <c r="ED23" s="498"/>
      <c r="EE23" s="492"/>
      <c r="EF23" s="492"/>
      <c r="EG23" s="492"/>
      <c r="EH23" s="493"/>
      <c r="EI23" s="494"/>
      <c r="EJ23" s="492"/>
      <c r="EK23" s="492"/>
      <c r="EL23" s="492"/>
      <c r="EM23" s="497"/>
      <c r="EN23" s="496"/>
      <c r="EO23" s="492"/>
      <c r="EP23" s="492"/>
      <c r="EQ23" s="492"/>
      <c r="ER23" s="493"/>
      <c r="ES23" s="494"/>
      <c r="ET23" s="492"/>
      <c r="EU23" s="492"/>
      <c r="EV23" s="492"/>
      <c r="EW23" s="497"/>
      <c r="EX23" s="496"/>
      <c r="EY23" s="492"/>
      <c r="EZ23" s="492"/>
      <c r="FA23" s="492"/>
      <c r="FB23" s="493"/>
      <c r="FC23" s="494"/>
      <c r="FD23" s="492"/>
      <c r="FE23" s="492"/>
      <c r="FF23" s="492"/>
      <c r="FG23" s="497"/>
      <c r="FH23" s="496"/>
      <c r="FI23" s="492"/>
      <c r="FJ23" s="492"/>
      <c r="FK23" s="492"/>
      <c r="FL23" s="493"/>
      <c r="FM23" s="494"/>
      <c r="FN23" s="492"/>
      <c r="FO23" s="492"/>
      <c r="FP23" s="492"/>
      <c r="FQ23" s="497"/>
      <c r="FR23" s="492"/>
      <c r="FS23" s="492"/>
      <c r="FT23" s="492"/>
      <c r="FU23" s="492"/>
      <c r="FV23" s="493"/>
      <c r="FW23" s="494"/>
      <c r="FX23" s="492"/>
      <c r="FY23" s="492"/>
      <c r="FZ23" s="492"/>
      <c r="GA23" s="495"/>
      <c r="GB23" s="330">
        <f t="shared" si="0"/>
      </c>
      <c r="GC23" s="331"/>
      <c r="GD23" s="331"/>
      <c r="GE23" s="331"/>
      <c r="GF23" s="332"/>
      <c r="GG23" s="333">
        <f t="shared" si="1"/>
      </c>
      <c r="GH23" s="331"/>
      <c r="GI23" s="331"/>
      <c r="GJ23" s="331"/>
      <c r="GK23" s="334"/>
      <c r="GL23" s="335">
        <f t="shared" si="2"/>
      </c>
      <c r="GM23" s="336"/>
      <c r="GN23" s="336"/>
      <c r="GO23" s="336"/>
      <c r="GP23" s="336"/>
      <c r="GQ23" s="337">
        <f t="shared" si="3"/>
      </c>
      <c r="GR23" s="336"/>
      <c r="GS23" s="336"/>
      <c r="GT23" s="336"/>
      <c r="GU23" s="338"/>
      <c r="GV23" s="19">
        <f>SUM(FM19:FQ28)</f>
        <v>0</v>
      </c>
      <c r="GW23" s="69"/>
      <c r="GX23" s="69"/>
      <c r="GY23" s="69"/>
    </row>
    <row r="24" spans="1:207" s="24" customFormat="1" ht="18.75" customHeight="1">
      <c r="A24" s="69"/>
      <c r="B24" s="69"/>
      <c r="C24" s="69"/>
      <c r="D24" s="353" t="s">
        <v>56</v>
      </c>
      <c r="E24" s="354"/>
      <c r="F24" s="354"/>
      <c r="G24" s="355" t="s">
        <v>64</v>
      </c>
      <c r="H24" s="355"/>
      <c r="I24" s="355"/>
      <c r="J24" s="355"/>
      <c r="K24" s="355"/>
      <c r="L24" s="355"/>
      <c r="M24" s="355"/>
      <c r="N24" s="356"/>
      <c r="O24" s="339" t="s">
        <v>56</v>
      </c>
      <c r="P24" s="340"/>
      <c r="Q24" s="340"/>
      <c r="R24" s="341" t="s">
        <v>54</v>
      </c>
      <c r="S24" s="341"/>
      <c r="T24" s="341"/>
      <c r="U24" s="341"/>
      <c r="V24" s="341"/>
      <c r="W24" s="341"/>
      <c r="X24" s="341"/>
      <c r="Y24" s="357"/>
      <c r="Z24" s="339" t="s">
        <v>56</v>
      </c>
      <c r="AA24" s="340"/>
      <c r="AB24" s="340"/>
      <c r="AC24" s="341" t="s">
        <v>54</v>
      </c>
      <c r="AD24" s="341"/>
      <c r="AE24" s="341"/>
      <c r="AF24" s="341"/>
      <c r="AG24" s="341"/>
      <c r="AH24" s="341"/>
      <c r="AI24" s="341"/>
      <c r="AJ24" s="357"/>
      <c r="AK24" s="339" t="s">
        <v>56</v>
      </c>
      <c r="AL24" s="340"/>
      <c r="AM24" s="340"/>
      <c r="AN24" s="341" t="s">
        <v>54</v>
      </c>
      <c r="AO24" s="341"/>
      <c r="AP24" s="341"/>
      <c r="AQ24" s="341"/>
      <c r="AR24" s="341"/>
      <c r="AS24" s="341"/>
      <c r="AT24" s="341"/>
      <c r="AU24" s="342"/>
      <c r="AV24" s="343" t="str">
        <f>Q11</f>
        <v>DD</v>
      </c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5"/>
      <c r="CM24" s="346">
        <f>BY11</f>
        <v>0</v>
      </c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7"/>
      <c r="ED24" s="505"/>
      <c r="EE24" s="499"/>
      <c r="EF24" s="499"/>
      <c r="EG24" s="499"/>
      <c r="EH24" s="500"/>
      <c r="EI24" s="501"/>
      <c r="EJ24" s="499"/>
      <c r="EK24" s="499"/>
      <c r="EL24" s="499"/>
      <c r="EM24" s="504"/>
      <c r="EN24" s="503"/>
      <c r="EO24" s="499"/>
      <c r="EP24" s="499"/>
      <c r="EQ24" s="499"/>
      <c r="ER24" s="500"/>
      <c r="ES24" s="501"/>
      <c r="ET24" s="499"/>
      <c r="EU24" s="499"/>
      <c r="EV24" s="499"/>
      <c r="EW24" s="504"/>
      <c r="EX24" s="503"/>
      <c r="EY24" s="499"/>
      <c r="EZ24" s="499"/>
      <c r="FA24" s="499"/>
      <c r="FB24" s="500"/>
      <c r="FC24" s="501"/>
      <c r="FD24" s="499"/>
      <c r="FE24" s="499"/>
      <c r="FF24" s="499"/>
      <c r="FG24" s="504"/>
      <c r="FH24" s="503"/>
      <c r="FI24" s="499"/>
      <c r="FJ24" s="499"/>
      <c r="FK24" s="499"/>
      <c r="FL24" s="500"/>
      <c r="FM24" s="501"/>
      <c r="FN24" s="499"/>
      <c r="FO24" s="499"/>
      <c r="FP24" s="499"/>
      <c r="FQ24" s="504"/>
      <c r="FR24" s="499"/>
      <c r="FS24" s="499"/>
      <c r="FT24" s="499"/>
      <c r="FU24" s="499"/>
      <c r="FV24" s="500"/>
      <c r="FW24" s="501"/>
      <c r="FX24" s="499"/>
      <c r="FY24" s="499"/>
      <c r="FZ24" s="499"/>
      <c r="GA24" s="502"/>
      <c r="GB24" s="359">
        <f t="shared" si="0"/>
      </c>
      <c r="GC24" s="360"/>
      <c r="GD24" s="360"/>
      <c r="GE24" s="360"/>
      <c r="GF24" s="361"/>
      <c r="GG24" s="362">
        <f t="shared" si="1"/>
      </c>
      <c r="GH24" s="360"/>
      <c r="GI24" s="360"/>
      <c r="GJ24" s="360"/>
      <c r="GK24" s="363"/>
      <c r="GL24" s="364">
        <f t="shared" si="2"/>
      </c>
      <c r="GM24" s="365"/>
      <c r="GN24" s="365"/>
      <c r="GO24" s="365"/>
      <c r="GP24" s="365"/>
      <c r="GQ24" s="366">
        <f t="shared" si="3"/>
      </c>
      <c r="GR24" s="365"/>
      <c r="GS24" s="365"/>
      <c r="GT24" s="365"/>
      <c r="GU24" s="367"/>
      <c r="GV24" s="19">
        <f>SUM(FW19:GA28)</f>
        <v>0</v>
      </c>
      <c r="GW24" s="69"/>
      <c r="GX24" s="69"/>
      <c r="GY24" s="69"/>
    </row>
    <row r="25" spans="1:207" s="24" customFormat="1" ht="18.75" customHeight="1">
      <c r="A25" s="69"/>
      <c r="B25" s="69"/>
      <c r="C25" s="69"/>
      <c r="D25" s="229" t="s">
        <v>56</v>
      </c>
      <c r="E25" s="230"/>
      <c r="F25" s="230"/>
      <c r="G25" s="231" t="s">
        <v>58</v>
      </c>
      <c r="H25" s="231"/>
      <c r="I25" s="231"/>
      <c r="J25" s="231"/>
      <c r="K25" s="231"/>
      <c r="L25" s="231"/>
      <c r="M25" s="231"/>
      <c r="N25" s="232"/>
      <c r="O25" s="299" t="s">
        <v>56</v>
      </c>
      <c r="P25" s="300"/>
      <c r="Q25" s="300"/>
      <c r="R25" s="301" t="s">
        <v>65</v>
      </c>
      <c r="S25" s="301"/>
      <c r="T25" s="301"/>
      <c r="U25" s="301"/>
      <c r="V25" s="301"/>
      <c r="W25" s="301"/>
      <c r="X25" s="301"/>
      <c r="Y25" s="307"/>
      <c r="Z25" s="299" t="s">
        <v>56</v>
      </c>
      <c r="AA25" s="300"/>
      <c r="AB25" s="300"/>
      <c r="AC25" s="301" t="s">
        <v>66</v>
      </c>
      <c r="AD25" s="301"/>
      <c r="AE25" s="301"/>
      <c r="AF25" s="301"/>
      <c r="AG25" s="301"/>
      <c r="AH25" s="301"/>
      <c r="AI25" s="301"/>
      <c r="AJ25" s="307"/>
      <c r="AK25" s="299" t="s">
        <v>56</v>
      </c>
      <c r="AL25" s="300"/>
      <c r="AM25" s="300"/>
      <c r="AN25" s="301" t="s">
        <v>57</v>
      </c>
      <c r="AO25" s="301"/>
      <c r="AP25" s="301"/>
      <c r="AQ25" s="301"/>
      <c r="AR25" s="301"/>
      <c r="AS25" s="301"/>
      <c r="AT25" s="301"/>
      <c r="AU25" s="302"/>
      <c r="AV25" s="369" t="str">
        <f>Q8</f>
        <v>AA</v>
      </c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70"/>
      <c r="CM25" s="371">
        <f>BY9</f>
        <v>0</v>
      </c>
      <c r="CN25" s="371"/>
      <c r="CO25" s="371"/>
      <c r="CP25" s="371"/>
      <c r="CQ25" s="371"/>
      <c r="CR25" s="371"/>
      <c r="CS25" s="371"/>
      <c r="CT25" s="371"/>
      <c r="CU25" s="371"/>
      <c r="CV25" s="371"/>
      <c r="CW25" s="371"/>
      <c r="CX25" s="371"/>
      <c r="CY25" s="371"/>
      <c r="CZ25" s="371"/>
      <c r="DA25" s="371"/>
      <c r="DB25" s="371"/>
      <c r="DC25" s="371"/>
      <c r="DD25" s="371"/>
      <c r="DE25" s="371"/>
      <c r="DF25" s="371"/>
      <c r="DG25" s="371"/>
      <c r="DH25" s="371"/>
      <c r="DI25" s="371"/>
      <c r="DJ25" s="371"/>
      <c r="DK25" s="371"/>
      <c r="DL25" s="371"/>
      <c r="DM25" s="371"/>
      <c r="DN25" s="371"/>
      <c r="DO25" s="371"/>
      <c r="DP25" s="371"/>
      <c r="DQ25" s="371"/>
      <c r="DR25" s="371"/>
      <c r="DS25" s="371"/>
      <c r="DT25" s="371"/>
      <c r="DU25" s="371"/>
      <c r="DV25" s="371"/>
      <c r="DW25" s="371"/>
      <c r="DX25" s="371"/>
      <c r="DY25" s="371"/>
      <c r="DZ25" s="371"/>
      <c r="EA25" s="371"/>
      <c r="EB25" s="371"/>
      <c r="EC25" s="372"/>
      <c r="ED25" s="498"/>
      <c r="EE25" s="492"/>
      <c r="EF25" s="492"/>
      <c r="EG25" s="492"/>
      <c r="EH25" s="493"/>
      <c r="EI25" s="494"/>
      <c r="EJ25" s="492"/>
      <c r="EK25" s="492"/>
      <c r="EL25" s="492"/>
      <c r="EM25" s="497"/>
      <c r="EN25" s="496"/>
      <c r="EO25" s="492"/>
      <c r="EP25" s="492"/>
      <c r="EQ25" s="492"/>
      <c r="ER25" s="493"/>
      <c r="ES25" s="494"/>
      <c r="ET25" s="492"/>
      <c r="EU25" s="492"/>
      <c r="EV25" s="492"/>
      <c r="EW25" s="497"/>
      <c r="EX25" s="496"/>
      <c r="EY25" s="492"/>
      <c r="EZ25" s="492"/>
      <c r="FA25" s="492"/>
      <c r="FB25" s="493"/>
      <c r="FC25" s="494"/>
      <c r="FD25" s="492"/>
      <c r="FE25" s="492"/>
      <c r="FF25" s="492"/>
      <c r="FG25" s="497"/>
      <c r="FH25" s="496"/>
      <c r="FI25" s="492"/>
      <c r="FJ25" s="492"/>
      <c r="FK25" s="492"/>
      <c r="FL25" s="493"/>
      <c r="FM25" s="494"/>
      <c r="FN25" s="492"/>
      <c r="FO25" s="492"/>
      <c r="FP25" s="492"/>
      <c r="FQ25" s="497"/>
      <c r="FR25" s="492"/>
      <c r="FS25" s="492"/>
      <c r="FT25" s="492"/>
      <c r="FU25" s="492"/>
      <c r="FV25" s="493"/>
      <c r="FW25" s="494"/>
      <c r="FX25" s="492"/>
      <c r="FY25" s="492"/>
      <c r="FZ25" s="492"/>
      <c r="GA25" s="495"/>
      <c r="GB25" s="308">
        <f t="shared" si="0"/>
      </c>
      <c r="GC25" s="309"/>
      <c r="GD25" s="309"/>
      <c r="GE25" s="309"/>
      <c r="GF25" s="310"/>
      <c r="GG25" s="311">
        <f t="shared" si="1"/>
      </c>
      <c r="GH25" s="309"/>
      <c r="GI25" s="309"/>
      <c r="GJ25" s="309"/>
      <c r="GK25" s="312"/>
      <c r="GL25" s="313">
        <f t="shared" si="2"/>
      </c>
      <c r="GM25" s="314"/>
      <c r="GN25" s="314"/>
      <c r="GO25" s="314"/>
      <c r="GP25" s="314"/>
      <c r="GQ25" s="315">
        <f t="shared" si="3"/>
      </c>
      <c r="GR25" s="314"/>
      <c r="GS25" s="314"/>
      <c r="GT25" s="314"/>
      <c r="GU25" s="316"/>
      <c r="GV25" s="21">
        <f>SUM(GV20:GV24)</f>
        <v>0</v>
      </c>
      <c r="GW25" s="69"/>
      <c r="GX25" s="69"/>
      <c r="GY25" s="69"/>
    </row>
    <row r="26" spans="1:207" s="24" customFormat="1" ht="18.75" customHeight="1">
      <c r="A26" s="69"/>
      <c r="B26" s="69"/>
      <c r="C26" s="69"/>
      <c r="D26" s="325" t="s">
        <v>56</v>
      </c>
      <c r="E26" s="326"/>
      <c r="F26" s="326"/>
      <c r="G26" s="327" t="s">
        <v>59</v>
      </c>
      <c r="H26" s="327"/>
      <c r="I26" s="327"/>
      <c r="J26" s="327"/>
      <c r="K26" s="327"/>
      <c r="L26" s="327"/>
      <c r="M26" s="327"/>
      <c r="N26" s="328"/>
      <c r="O26" s="317" t="s">
        <v>56</v>
      </c>
      <c r="P26" s="318"/>
      <c r="Q26" s="318"/>
      <c r="R26" s="319" t="s">
        <v>55</v>
      </c>
      <c r="S26" s="319"/>
      <c r="T26" s="319"/>
      <c r="U26" s="319"/>
      <c r="V26" s="319"/>
      <c r="W26" s="319"/>
      <c r="X26" s="319"/>
      <c r="Y26" s="329"/>
      <c r="Z26" s="317" t="s">
        <v>56</v>
      </c>
      <c r="AA26" s="318"/>
      <c r="AB26" s="318"/>
      <c r="AC26" s="319" t="s">
        <v>55</v>
      </c>
      <c r="AD26" s="319"/>
      <c r="AE26" s="319"/>
      <c r="AF26" s="319"/>
      <c r="AG26" s="319"/>
      <c r="AH26" s="319"/>
      <c r="AI26" s="319"/>
      <c r="AJ26" s="329"/>
      <c r="AK26" s="317" t="s">
        <v>56</v>
      </c>
      <c r="AL26" s="318"/>
      <c r="AM26" s="318"/>
      <c r="AN26" s="319" t="s">
        <v>55</v>
      </c>
      <c r="AO26" s="319"/>
      <c r="AP26" s="319"/>
      <c r="AQ26" s="319"/>
      <c r="AR26" s="319"/>
      <c r="AS26" s="319"/>
      <c r="AT26" s="319"/>
      <c r="AU26" s="320"/>
      <c r="AV26" s="321" t="str">
        <f>Q9</f>
        <v>BB</v>
      </c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2"/>
      <c r="CM26" s="323">
        <f>BY8</f>
        <v>0</v>
      </c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4"/>
      <c r="ED26" s="498"/>
      <c r="EE26" s="492"/>
      <c r="EF26" s="492"/>
      <c r="EG26" s="492"/>
      <c r="EH26" s="493"/>
      <c r="EI26" s="494"/>
      <c r="EJ26" s="492"/>
      <c r="EK26" s="492"/>
      <c r="EL26" s="492"/>
      <c r="EM26" s="497"/>
      <c r="EN26" s="496"/>
      <c r="EO26" s="492"/>
      <c r="EP26" s="492"/>
      <c r="EQ26" s="492"/>
      <c r="ER26" s="493"/>
      <c r="ES26" s="494"/>
      <c r="ET26" s="492"/>
      <c r="EU26" s="492"/>
      <c r="EV26" s="492"/>
      <c r="EW26" s="497"/>
      <c r="EX26" s="496"/>
      <c r="EY26" s="492"/>
      <c r="EZ26" s="492"/>
      <c r="FA26" s="492"/>
      <c r="FB26" s="493"/>
      <c r="FC26" s="494"/>
      <c r="FD26" s="492"/>
      <c r="FE26" s="492"/>
      <c r="FF26" s="492"/>
      <c r="FG26" s="497"/>
      <c r="FH26" s="496"/>
      <c r="FI26" s="492"/>
      <c r="FJ26" s="492"/>
      <c r="FK26" s="492"/>
      <c r="FL26" s="493"/>
      <c r="FM26" s="494"/>
      <c r="FN26" s="492"/>
      <c r="FO26" s="492"/>
      <c r="FP26" s="492"/>
      <c r="FQ26" s="497"/>
      <c r="FR26" s="492"/>
      <c r="FS26" s="492"/>
      <c r="FT26" s="492"/>
      <c r="FU26" s="492"/>
      <c r="FV26" s="493"/>
      <c r="FW26" s="494"/>
      <c r="FX26" s="492"/>
      <c r="FY26" s="492"/>
      <c r="FZ26" s="492"/>
      <c r="GA26" s="495"/>
      <c r="GB26" s="330">
        <f t="shared" si="0"/>
      </c>
      <c r="GC26" s="331"/>
      <c r="GD26" s="331"/>
      <c r="GE26" s="331"/>
      <c r="GF26" s="332"/>
      <c r="GG26" s="333">
        <f t="shared" si="1"/>
      </c>
      <c r="GH26" s="331"/>
      <c r="GI26" s="331"/>
      <c r="GJ26" s="331"/>
      <c r="GK26" s="334"/>
      <c r="GL26" s="335">
        <f t="shared" si="2"/>
      </c>
      <c r="GM26" s="336"/>
      <c r="GN26" s="336"/>
      <c r="GO26" s="336"/>
      <c r="GP26" s="336"/>
      <c r="GQ26" s="337">
        <f t="shared" si="3"/>
      </c>
      <c r="GR26" s="336"/>
      <c r="GS26" s="336"/>
      <c r="GT26" s="336"/>
      <c r="GU26" s="338"/>
      <c r="GV26" s="25"/>
      <c r="GW26" s="69"/>
      <c r="GX26" s="69"/>
      <c r="GY26" s="69"/>
    </row>
    <row r="27" spans="1:207" s="24" customFormat="1" ht="18.75" customHeight="1">
      <c r="A27" s="69"/>
      <c r="B27" s="69"/>
      <c r="C27" s="69"/>
      <c r="D27" s="325" t="s">
        <v>56</v>
      </c>
      <c r="E27" s="326"/>
      <c r="F27" s="326"/>
      <c r="G27" s="327" t="s">
        <v>66</v>
      </c>
      <c r="H27" s="327"/>
      <c r="I27" s="327"/>
      <c r="J27" s="327"/>
      <c r="K27" s="327"/>
      <c r="L27" s="327"/>
      <c r="M27" s="327"/>
      <c r="N27" s="328"/>
      <c r="O27" s="317" t="s">
        <v>56</v>
      </c>
      <c r="P27" s="318"/>
      <c r="Q27" s="318"/>
      <c r="R27" s="319" t="s">
        <v>67</v>
      </c>
      <c r="S27" s="319"/>
      <c r="T27" s="319"/>
      <c r="U27" s="319"/>
      <c r="V27" s="319"/>
      <c r="W27" s="319"/>
      <c r="X27" s="319"/>
      <c r="Y27" s="329"/>
      <c r="Z27" s="317" t="s">
        <v>56</v>
      </c>
      <c r="AA27" s="318"/>
      <c r="AB27" s="318"/>
      <c r="AC27" s="319" t="s">
        <v>68</v>
      </c>
      <c r="AD27" s="319"/>
      <c r="AE27" s="319"/>
      <c r="AF27" s="319"/>
      <c r="AG27" s="319"/>
      <c r="AH27" s="319"/>
      <c r="AI27" s="319"/>
      <c r="AJ27" s="329"/>
      <c r="AK27" s="317" t="s">
        <v>56</v>
      </c>
      <c r="AL27" s="318"/>
      <c r="AM27" s="318"/>
      <c r="AN27" s="319" t="s">
        <v>68</v>
      </c>
      <c r="AO27" s="319"/>
      <c r="AP27" s="319"/>
      <c r="AQ27" s="319"/>
      <c r="AR27" s="319"/>
      <c r="AS27" s="319"/>
      <c r="AT27" s="319"/>
      <c r="AU27" s="320"/>
      <c r="AV27" s="321" t="str">
        <f>Q10</f>
        <v>CC</v>
      </c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2"/>
      <c r="CM27" s="323">
        <f>BY11</f>
        <v>0</v>
      </c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4"/>
      <c r="ED27" s="498"/>
      <c r="EE27" s="492"/>
      <c r="EF27" s="492"/>
      <c r="EG27" s="492"/>
      <c r="EH27" s="493"/>
      <c r="EI27" s="494"/>
      <c r="EJ27" s="492"/>
      <c r="EK27" s="492"/>
      <c r="EL27" s="492"/>
      <c r="EM27" s="497"/>
      <c r="EN27" s="496"/>
      <c r="EO27" s="492"/>
      <c r="EP27" s="492"/>
      <c r="EQ27" s="492"/>
      <c r="ER27" s="493"/>
      <c r="ES27" s="494"/>
      <c r="ET27" s="492"/>
      <c r="EU27" s="492"/>
      <c r="EV27" s="492"/>
      <c r="EW27" s="497"/>
      <c r="EX27" s="496"/>
      <c r="EY27" s="492"/>
      <c r="EZ27" s="492"/>
      <c r="FA27" s="492"/>
      <c r="FB27" s="493"/>
      <c r="FC27" s="494"/>
      <c r="FD27" s="492"/>
      <c r="FE27" s="492"/>
      <c r="FF27" s="492"/>
      <c r="FG27" s="497"/>
      <c r="FH27" s="496"/>
      <c r="FI27" s="492"/>
      <c r="FJ27" s="492"/>
      <c r="FK27" s="492"/>
      <c r="FL27" s="493"/>
      <c r="FM27" s="494"/>
      <c r="FN27" s="492"/>
      <c r="FO27" s="492"/>
      <c r="FP27" s="492"/>
      <c r="FQ27" s="497"/>
      <c r="FR27" s="492"/>
      <c r="FS27" s="492"/>
      <c r="FT27" s="492"/>
      <c r="FU27" s="492"/>
      <c r="FV27" s="493"/>
      <c r="FW27" s="494"/>
      <c r="FX27" s="492"/>
      <c r="FY27" s="492"/>
      <c r="FZ27" s="492"/>
      <c r="GA27" s="495"/>
      <c r="GB27" s="330">
        <f t="shared" si="0"/>
      </c>
      <c r="GC27" s="331"/>
      <c r="GD27" s="331"/>
      <c r="GE27" s="331"/>
      <c r="GF27" s="332"/>
      <c r="GG27" s="333">
        <f t="shared" si="1"/>
      </c>
      <c r="GH27" s="331"/>
      <c r="GI27" s="331"/>
      <c r="GJ27" s="331"/>
      <c r="GK27" s="334"/>
      <c r="GL27" s="335">
        <f t="shared" si="2"/>
      </c>
      <c r="GM27" s="336"/>
      <c r="GN27" s="336"/>
      <c r="GO27" s="336"/>
      <c r="GP27" s="336"/>
      <c r="GQ27" s="337">
        <f t="shared" si="3"/>
      </c>
      <c r="GR27" s="336"/>
      <c r="GS27" s="336"/>
      <c r="GT27" s="336"/>
      <c r="GU27" s="338"/>
      <c r="GV27" s="25"/>
      <c r="GW27" s="69"/>
      <c r="GX27" s="69"/>
      <c r="GY27" s="69"/>
    </row>
    <row r="28" spans="1:207" s="24" customFormat="1" ht="18.75" customHeight="1" thickBot="1">
      <c r="A28" s="69"/>
      <c r="B28" s="69"/>
      <c r="C28" s="69"/>
      <c r="D28" s="386" t="s">
        <v>56</v>
      </c>
      <c r="E28" s="387"/>
      <c r="F28" s="387"/>
      <c r="G28" s="388" t="s">
        <v>65</v>
      </c>
      <c r="H28" s="388"/>
      <c r="I28" s="388"/>
      <c r="J28" s="388"/>
      <c r="K28" s="388"/>
      <c r="L28" s="388"/>
      <c r="M28" s="388"/>
      <c r="N28" s="389"/>
      <c r="O28" s="373" t="s">
        <v>56</v>
      </c>
      <c r="P28" s="374"/>
      <c r="Q28" s="374"/>
      <c r="R28" s="375" t="s">
        <v>68</v>
      </c>
      <c r="S28" s="375"/>
      <c r="T28" s="375"/>
      <c r="U28" s="375"/>
      <c r="V28" s="375"/>
      <c r="W28" s="375"/>
      <c r="X28" s="375"/>
      <c r="Y28" s="390"/>
      <c r="Z28" s="373" t="s">
        <v>56</v>
      </c>
      <c r="AA28" s="374"/>
      <c r="AB28" s="374"/>
      <c r="AC28" s="375" t="s">
        <v>67</v>
      </c>
      <c r="AD28" s="375"/>
      <c r="AE28" s="375"/>
      <c r="AF28" s="375"/>
      <c r="AG28" s="375"/>
      <c r="AH28" s="375"/>
      <c r="AI28" s="375"/>
      <c r="AJ28" s="390"/>
      <c r="AK28" s="373" t="s">
        <v>56</v>
      </c>
      <c r="AL28" s="374"/>
      <c r="AM28" s="374"/>
      <c r="AN28" s="375" t="s">
        <v>67</v>
      </c>
      <c r="AO28" s="375"/>
      <c r="AP28" s="375"/>
      <c r="AQ28" s="375"/>
      <c r="AR28" s="375"/>
      <c r="AS28" s="375"/>
      <c r="AT28" s="375"/>
      <c r="AU28" s="376"/>
      <c r="AV28" s="377" t="str">
        <f>Q11</f>
        <v>DD</v>
      </c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8"/>
      <c r="CM28" s="379">
        <f>BY10</f>
        <v>0</v>
      </c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80"/>
      <c r="ED28" s="487"/>
      <c r="EE28" s="488"/>
      <c r="EF28" s="488"/>
      <c r="EG28" s="488"/>
      <c r="EH28" s="489"/>
      <c r="EI28" s="490"/>
      <c r="EJ28" s="488"/>
      <c r="EK28" s="488"/>
      <c r="EL28" s="488"/>
      <c r="EM28" s="491"/>
      <c r="EN28" s="485"/>
      <c r="EO28" s="481"/>
      <c r="EP28" s="481"/>
      <c r="EQ28" s="481"/>
      <c r="ER28" s="482"/>
      <c r="ES28" s="483"/>
      <c r="ET28" s="481"/>
      <c r="EU28" s="481"/>
      <c r="EV28" s="481"/>
      <c r="EW28" s="486"/>
      <c r="EX28" s="485"/>
      <c r="EY28" s="481"/>
      <c r="EZ28" s="481"/>
      <c r="FA28" s="481"/>
      <c r="FB28" s="482"/>
      <c r="FC28" s="483"/>
      <c r="FD28" s="481"/>
      <c r="FE28" s="481"/>
      <c r="FF28" s="481"/>
      <c r="FG28" s="486"/>
      <c r="FH28" s="485"/>
      <c r="FI28" s="481"/>
      <c r="FJ28" s="481"/>
      <c r="FK28" s="481"/>
      <c r="FL28" s="482"/>
      <c r="FM28" s="483"/>
      <c r="FN28" s="481"/>
      <c r="FO28" s="481"/>
      <c r="FP28" s="481"/>
      <c r="FQ28" s="486"/>
      <c r="FR28" s="481"/>
      <c r="FS28" s="481"/>
      <c r="FT28" s="481"/>
      <c r="FU28" s="481"/>
      <c r="FV28" s="482"/>
      <c r="FW28" s="483"/>
      <c r="FX28" s="481"/>
      <c r="FY28" s="481"/>
      <c r="FZ28" s="481"/>
      <c r="GA28" s="484"/>
      <c r="GB28" s="395">
        <f t="shared" si="0"/>
      </c>
      <c r="GC28" s="396"/>
      <c r="GD28" s="396"/>
      <c r="GE28" s="396"/>
      <c r="GF28" s="397"/>
      <c r="GG28" s="398">
        <f t="shared" si="1"/>
      </c>
      <c r="GH28" s="396"/>
      <c r="GI28" s="396"/>
      <c r="GJ28" s="396"/>
      <c r="GK28" s="399"/>
      <c r="GL28" s="400">
        <f t="shared" si="2"/>
      </c>
      <c r="GM28" s="401"/>
      <c r="GN28" s="401"/>
      <c r="GO28" s="401"/>
      <c r="GP28" s="401"/>
      <c r="GQ28" s="402">
        <f t="shared" si="3"/>
      </c>
      <c r="GR28" s="401"/>
      <c r="GS28" s="401"/>
      <c r="GT28" s="401"/>
      <c r="GU28" s="403"/>
      <c r="GV28" s="25"/>
      <c r="GW28" s="69"/>
      <c r="GX28" s="69"/>
      <c r="GY28" s="69"/>
    </row>
    <row r="29" spans="1:207" ht="18.75" customHeight="1" thickTop="1">
      <c r="A29" s="69"/>
      <c r="B29" s="69"/>
      <c r="C29" s="69"/>
      <c r="D29" s="406" t="s">
        <v>69</v>
      </c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06"/>
      <c r="AN29" s="406"/>
      <c r="AO29" s="406"/>
      <c r="AP29" s="406" t="s">
        <v>70</v>
      </c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74"/>
      <c r="BF29" s="474"/>
      <c r="BG29" s="474"/>
      <c r="BH29" s="474"/>
      <c r="BI29" s="474"/>
      <c r="BJ29" s="474"/>
      <c r="BK29" s="474"/>
      <c r="BL29" s="474"/>
      <c r="BM29" s="474"/>
      <c r="BN29" s="474"/>
      <c r="BO29" s="474"/>
      <c r="BP29" s="72" t="s">
        <v>71</v>
      </c>
      <c r="BQ29" s="72"/>
      <c r="BR29" s="72"/>
      <c r="BS29" s="72"/>
      <c r="BT29" s="72"/>
      <c r="BU29" s="7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31"/>
      <c r="DI29" s="431"/>
      <c r="DJ29" s="431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1"/>
      <c r="EG29" s="431"/>
      <c r="EH29" s="431"/>
      <c r="EI29" s="431"/>
      <c r="EJ29" s="431"/>
      <c r="EK29" s="431"/>
      <c r="EL29" s="431"/>
      <c r="EM29" s="431"/>
      <c r="EN29" s="432"/>
      <c r="EO29" s="432"/>
      <c r="EP29" s="432"/>
      <c r="EQ29" s="432"/>
      <c r="ER29" s="432"/>
      <c r="ES29" s="432"/>
      <c r="ET29" s="432"/>
      <c r="EU29" s="432"/>
      <c r="EV29" s="432"/>
      <c r="EW29" s="433"/>
      <c r="EX29" s="433"/>
      <c r="EY29" s="433"/>
      <c r="EZ29" s="433"/>
      <c r="FA29" s="433"/>
      <c r="FB29" s="433"/>
      <c r="FC29" s="433"/>
      <c r="FD29" s="433"/>
      <c r="FE29" s="433"/>
      <c r="FF29" s="433"/>
      <c r="FG29" s="434" t="s">
        <v>72</v>
      </c>
      <c r="FH29" s="434"/>
      <c r="FI29" s="434"/>
      <c r="FJ29" s="434"/>
      <c r="FK29" s="434"/>
      <c r="FL29" s="434"/>
      <c r="FM29" s="26"/>
      <c r="FN29" s="434" t="s">
        <v>73</v>
      </c>
      <c r="FO29" s="434"/>
      <c r="FP29" s="434"/>
      <c r="FQ29" s="434"/>
      <c r="FR29" s="434"/>
      <c r="FS29" s="434"/>
      <c r="FT29" s="433"/>
      <c r="FU29" s="433"/>
      <c r="FV29" s="433"/>
      <c r="FW29" s="433"/>
      <c r="FX29" s="433"/>
      <c r="FY29" s="433"/>
      <c r="FZ29" s="433"/>
      <c r="GA29" s="468"/>
      <c r="GB29" s="470">
        <f>IF(GB19="","",SUM(GB19:GF28))</f>
      </c>
      <c r="GC29" s="417"/>
      <c r="GD29" s="417"/>
      <c r="GE29" s="417"/>
      <c r="GF29" s="417"/>
      <c r="GG29" s="417">
        <f>IF(GG19="","",SUM(GG19:GK28))</f>
      </c>
      <c r="GH29" s="417"/>
      <c r="GI29" s="417"/>
      <c r="GJ29" s="417"/>
      <c r="GK29" s="418"/>
      <c r="GL29" s="265">
        <f>IF(GL19="","",SUM(GL19:GP28))</f>
      </c>
      <c r="GM29" s="266"/>
      <c r="GN29" s="266"/>
      <c r="GO29" s="266"/>
      <c r="GP29" s="266"/>
      <c r="GQ29" s="266">
        <f>IF(GQ19="","",SUM(GQ19:GU28))</f>
      </c>
      <c r="GR29" s="266"/>
      <c r="GS29" s="266"/>
      <c r="GT29" s="266"/>
      <c r="GU29" s="267"/>
      <c r="GV29" s="25"/>
      <c r="GW29" s="69"/>
      <c r="GX29" s="69"/>
      <c r="GY29" s="69"/>
    </row>
    <row r="30" spans="1:207" ht="18.75" customHeight="1" thickBot="1">
      <c r="A30" s="69"/>
      <c r="B30" s="69"/>
      <c r="C30" s="69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75"/>
      <c r="BF30" s="475"/>
      <c r="BG30" s="475"/>
      <c r="BH30" s="475"/>
      <c r="BI30" s="475"/>
      <c r="BJ30" s="475"/>
      <c r="BK30" s="475"/>
      <c r="BL30" s="475"/>
      <c r="BM30" s="475"/>
      <c r="BN30" s="475"/>
      <c r="BO30" s="475"/>
      <c r="BP30" s="411"/>
      <c r="BQ30" s="411"/>
      <c r="BR30" s="411"/>
      <c r="BS30" s="411"/>
      <c r="BT30" s="411"/>
      <c r="BU30" s="411"/>
      <c r="BV30" s="69"/>
      <c r="BW30" s="69"/>
      <c r="BX30" s="69"/>
      <c r="BY30" s="69"/>
      <c r="BZ30" s="476"/>
      <c r="CA30" s="477"/>
      <c r="CB30" s="477"/>
      <c r="CC30" s="478"/>
      <c r="CD30" s="427" t="s">
        <v>74</v>
      </c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428">
        <f>IF(EY31=FF31,"",IF(EY31&gt;FF31,GV7,GV9))</f>
      </c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28"/>
      <c r="EL30" s="428"/>
      <c r="EM30" s="428"/>
      <c r="EN30" s="428"/>
      <c r="EO30" s="428"/>
      <c r="EP30" s="428"/>
      <c r="EQ30" s="428"/>
      <c r="ER30" s="428"/>
      <c r="ES30" s="428"/>
      <c r="ET30" s="428"/>
      <c r="EU30" s="428"/>
      <c r="EV30" s="428"/>
      <c r="EW30" s="75"/>
      <c r="EX30" s="75"/>
      <c r="EY30" s="429" t="s">
        <v>75</v>
      </c>
      <c r="EZ30" s="429"/>
      <c r="FA30" s="429"/>
      <c r="FB30" s="429"/>
      <c r="FC30" s="429"/>
      <c r="FD30" s="429"/>
      <c r="FE30" s="429"/>
      <c r="FF30" s="430"/>
      <c r="FG30" s="435">
        <f>GV17</f>
        <v>0</v>
      </c>
      <c r="FH30" s="436"/>
      <c r="FI30" s="436"/>
      <c r="FJ30" s="436"/>
      <c r="FK30" s="436"/>
      <c r="FL30" s="436"/>
      <c r="FM30" s="27" t="s">
        <v>20</v>
      </c>
      <c r="FN30" s="436">
        <f>GV25</f>
        <v>0</v>
      </c>
      <c r="FO30" s="436"/>
      <c r="FP30" s="436"/>
      <c r="FQ30" s="436"/>
      <c r="FR30" s="436"/>
      <c r="FS30" s="437"/>
      <c r="FT30" s="406"/>
      <c r="FU30" s="406"/>
      <c r="FV30" s="406"/>
      <c r="FW30" s="406"/>
      <c r="FX30" s="406"/>
      <c r="FY30" s="406"/>
      <c r="FZ30" s="406"/>
      <c r="GA30" s="469"/>
      <c r="GB30" s="471"/>
      <c r="GC30" s="419"/>
      <c r="GD30" s="419"/>
      <c r="GE30" s="419"/>
      <c r="GF30" s="419"/>
      <c r="GG30" s="419"/>
      <c r="GH30" s="419"/>
      <c r="GI30" s="419"/>
      <c r="GJ30" s="419"/>
      <c r="GK30" s="420"/>
      <c r="GL30" s="421"/>
      <c r="GM30" s="422"/>
      <c r="GN30" s="422"/>
      <c r="GO30" s="422"/>
      <c r="GP30" s="422"/>
      <c r="GQ30" s="422"/>
      <c r="GR30" s="422"/>
      <c r="GS30" s="422"/>
      <c r="GT30" s="422"/>
      <c r="GU30" s="423"/>
      <c r="GV30" s="25"/>
      <c r="GW30" s="69"/>
      <c r="GX30" s="69"/>
      <c r="GY30" s="69"/>
    </row>
    <row r="31" spans="1:207" ht="18.75" customHeight="1" thickTop="1">
      <c r="A31" s="69"/>
      <c r="B31" s="69"/>
      <c r="C31" s="69"/>
      <c r="D31" s="406" t="s">
        <v>76</v>
      </c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79">
        <f ca="1">TODAY()</f>
        <v>42529</v>
      </c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06"/>
      <c r="AN31" s="406"/>
      <c r="AO31" s="406"/>
      <c r="AP31" s="406" t="s">
        <v>77</v>
      </c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74"/>
      <c r="BF31" s="449"/>
      <c r="BG31" s="449"/>
      <c r="BH31" s="449"/>
      <c r="BI31" s="449"/>
      <c r="BJ31" s="449"/>
      <c r="BK31" s="449"/>
      <c r="BL31" s="449"/>
      <c r="BM31" s="449"/>
      <c r="BN31" s="449"/>
      <c r="BO31" s="449"/>
      <c r="BP31" s="72" t="s">
        <v>71</v>
      </c>
      <c r="BQ31" s="72"/>
      <c r="BR31" s="72"/>
      <c r="BS31" s="72"/>
      <c r="BT31" s="72"/>
      <c r="BU31" s="72"/>
      <c r="BV31" s="69"/>
      <c r="BW31" s="69"/>
      <c r="BX31" s="69"/>
      <c r="BY31" s="69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447">
        <f>GV6</f>
      </c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7"/>
      <c r="EV31" s="447"/>
      <c r="EW31" s="75"/>
      <c r="EX31" s="75"/>
      <c r="EY31" s="449">
        <f>IF(GL29&gt;GQ29,GL29,GQ29)</f>
      </c>
      <c r="EZ31" s="449"/>
      <c r="FA31" s="449"/>
      <c r="FB31" s="449"/>
      <c r="FC31" s="449"/>
      <c r="FD31" s="451" t="s">
        <v>20</v>
      </c>
      <c r="FE31" s="451"/>
      <c r="FF31" s="449">
        <f>IF(GL29&lt;GQ29,GL29,GQ29)</f>
      </c>
      <c r="FG31" s="449"/>
      <c r="FH31" s="449"/>
      <c r="FI31" s="449"/>
      <c r="FJ31" s="449"/>
      <c r="FK31" s="69"/>
      <c r="FL31" s="92" t="s">
        <v>78</v>
      </c>
      <c r="FM31" s="92"/>
      <c r="FN31" s="92"/>
      <c r="FO31" s="92"/>
      <c r="FP31" s="92"/>
      <c r="FQ31" s="92"/>
      <c r="FR31" s="92"/>
      <c r="FS31" s="92"/>
      <c r="FT31" s="69"/>
      <c r="FU31" s="75" t="s">
        <v>79</v>
      </c>
      <c r="FV31" s="75"/>
      <c r="FW31" s="75"/>
      <c r="FX31" s="75"/>
      <c r="FY31" s="75"/>
      <c r="FZ31" s="69"/>
      <c r="GA31" s="459">
        <f>IF(GL29&gt;=GQ29,GB29,GG29)</f>
      </c>
      <c r="GB31" s="459"/>
      <c r="GC31" s="459"/>
      <c r="GD31" s="459"/>
      <c r="GE31" s="459"/>
      <c r="GF31" s="72" t="s">
        <v>20</v>
      </c>
      <c r="GG31" s="72"/>
      <c r="GH31" s="459">
        <f>IF(GL29&lt;=GQ29,GB29,GG29)</f>
      </c>
      <c r="GI31" s="459"/>
      <c r="GJ31" s="459"/>
      <c r="GK31" s="459"/>
      <c r="GL31" s="459"/>
      <c r="GM31" s="69"/>
      <c r="GN31" s="92" t="s">
        <v>80</v>
      </c>
      <c r="GO31" s="92"/>
      <c r="GP31" s="92"/>
      <c r="GQ31" s="92"/>
      <c r="GR31" s="92"/>
      <c r="GS31" s="92"/>
      <c r="GT31" s="92"/>
      <c r="GU31" s="92"/>
      <c r="GV31" s="18"/>
      <c r="GW31" s="69"/>
      <c r="GX31" s="69"/>
      <c r="GY31" s="69"/>
    </row>
    <row r="32" spans="1:207" ht="18.75" customHeight="1">
      <c r="A32" s="69"/>
      <c r="B32" s="69"/>
      <c r="C32" s="69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50"/>
      <c r="BF32" s="450"/>
      <c r="BG32" s="450"/>
      <c r="BH32" s="450"/>
      <c r="BI32" s="450"/>
      <c r="BJ32" s="450"/>
      <c r="BK32" s="450"/>
      <c r="BL32" s="450"/>
      <c r="BM32" s="450"/>
      <c r="BN32" s="450"/>
      <c r="BO32" s="450"/>
      <c r="BP32" s="411"/>
      <c r="BQ32" s="411"/>
      <c r="BR32" s="411"/>
      <c r="BS32" s="411"/>
      <c r="BT32" s="411"/>
      <c r="BU32" s="411"/>
      <c r="BV32" s="69"/>
      <c r="BW32" s="69"/>
      <c r="BX32" s="69"/>
      <c r="BY32" s="69"/>
      <c r="BZ32" s="476"/>
      <c r="CA32" s="477"/>
      <c r="CB32" s="477"/>
      <c r="CC32" s="478"/>
      <c r="CD32" s="453" t="s">
        <v>81</v>
      </c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  <c r="DA32" s="454"/>
      <c r="DB32" s="454"/>
      <c r="DC32" s="454"/>
      <c r="DD32" s="454"/>
      <c r="DE32" s="454"/>
      <c r="DF32" s="454"/>
      <c r="DG32" s="454"/>
      <c r="DH32" s="448"/>
      <c r="DI32" s="448"/>
      <c r="DJ32" s="448"/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8"/>
      <c r="DV32" s="448"/>
      <c r="DW32" s="448"/>
      <c r="DX32" s="448"/>
      <c r="DY32" s="448"/>
      <c r="DZ32" s="448"/>
      <c r="EA32" s="448"/>
      <c r="EB32" s="448"/>
      <c r="EC32" s="448"/>
      <c r="ED32" s="448"/>
      <c r="EE32" s="448"/>
      <c r="EF32" s="448"/>
      <c r="EG32" s="448"/>
      <c r="EH32" s="448"/>
      <c r="EI32" s="448"/>
      <c r="EJ32" s="448"/>
      <c r="EK32" s="448"/>
      <c r="EL32" s="448"/>
      <c r="EM32" s="448"/>
      <c r="EN32" s="448"/>
      <c r="EO32" s="448"/>
      <c r="EP32" s="448"/>
      <c r="EQ32" s="448"/>
      <c r="ER32" s="448"/>
      <c r="ES32" s="448"/>
      <c r="ET32" s="448"/>
      <c r="EU32" s="448"/>
      <c r="EV32" s="448"/>
      <c r="EW32" s="75"/>
      <c r="EX32" s="75"/>
      <c r="EY32" s="450"/>
      <c r="EZ32" s="450"/>
      <c r="FA32" s="450"/>
      <c r="FB32" s="450"/>
      <c r="FC32" s="450"/>
      <c r="FD32" s="452"/>
      <c r="FE32" s="452"/>
      <c r="FF32" s="450"/>
      <c r="FG32" s="450"/>
      <c r="FH32" s="450"/>
      <c r="FI32" s="450"/>
      <c r="FJ32" s="450"/>
      <c r="FK32" s="69"/>
      <c r="FL32" s="416"/>
      <c r="FM32" s="416"/>
      <c r="FN32" s="416"/>
      <c r="FO32" s="416"/>
      <c r="FP32" s="416"/>
      <c r="FQ32" s="416"/>
      <c r="FR32" s="416"/>
      <c r="FS32" s="416"/>
      <c r="FT32" s="69"/>
      <c r="FU32" s="75"/>
      <c r="FV32" s="75"/>
      <c r="FW32" s="75"/>
      <c r="FX32" s="75"/>
      <c r="FY32" s="75"/>
      <c r="FZ32" s="69"/>
      <c r="GA32" s="460"/>
      <c r="GB32" s="460"/>
      <c r="GC32" s="460"/>
      <c r="GD32" s="460"/>
      <c r="GE32" s="460"/>
      <c r="GF32" s="73"/>
      <c r="GG32" s="73"/>
      <c r="GH32" s="460"/>
      <c r="GI32" s="460"/>
      <c r="GJ32" s="460"/>
      <c r="GK32" s="460"/>
      <c r="GL32" s="460"/>
      <c r="GM32" s="69"/>
      <c r="GN32" s="416"/>
      <c r="GO32" s="416"/>
      <c r="GP32" s="416"/>
      <c r="GQ32" s="416"/>
      <c r="GR32" s="416"/>
      <c r="GS32" s="416"/>
      <c r="GT32" s="416"/>
      <c r="GU32" s="416"/>
      <c r="GV32" s="18"/>
      <c r="GW32" s="69"/>
      <c r="GX32" s="69"/>
      <c r="GY32" s="69"/>
    </row>
    <row r="33" spans="1:207" ht="12.75" customHeight="1">
      <c r="A33" s="69"/>
      <c r="B33" s="69"/>
      <c r="C33" s="69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15"/>
      <c r="GW33" s="69"/>
      <c r="GX33" s="69"/>
      <c r="GY33" s="69"/>
    </row>
  </sheetData>
  <sheetProtection sheet="1" objects="1" scenarios="1"/>
  <mergeCells count="417">
    <mergeCell ref="CI4:DJ5"/>
    <mergeCell ref="DK4:DT4"/>
    <mergeCell ref="DU4:EK5"/>
    <mergeCell ref="EL4:EQ4"/>
    <mergeCell ref="ER4:FH5"/>
    <mergeCell ref="DK5:DO5"/>
    <mergeCell ref="DP5:DS5"/>
    <mergeCell ref="EM5:EP5"/>
    <mergeCell ref="GW1:GY33"/>
    <mergeCell ref="D2:GU3"/>
    <mergeCell ref="D4:R5"/>
    <mergeCell ref="S4:U5"/>
    <mergeCell ref="V4:AL5"/>
    <mergeCell ref="AM4:AO5"/>
    <mergeCell ref="AP4:BP5"/>
    <mergeCell ref="BQ4:BS5"/>
    <mergeCell ref="FI4:FJ5"/>
    <mergeCell ref="FK4:FX5"/>
    <mergeCell ref="M8:P8"/>
    <mergeCell ref="Q8:AZ8"/>
    <mergeCell ref="BA8:BG8"/>
    <mergeCell ref="A1:C33"/>
    <mergeCell ref="D1:GU1"/>
    <mergeCell ref="FY4:FY5"/>
    <mergeCell ref="FZ4:GI5"/>
    <mergeCell ref="GJ4:GK5"/>
    <mergeCell ref="GL4:GU5"/>
    <mergeCell ref="BT4:CH5"/>
    <mergeCell ref="DI8:DO8"/>
    <mergeCell ref="DU8:FF9"/>
    <mergeCell ref="FG8:FH9"/>
    <mergeCell ref="FI8:GT9"/>
    <mergeCell ref="D9:L9"/>
    <mergeCell ref="M9:P9"/>
    <mergeCell ref="Q9:AZ9"/>
    <mergeCell ref="BA9:BG9"/>
    <mergeCell ref="BL9:BT9"/>
    <mergeCell ref="BU9:BX9"/>
    <mergeCell ref="D6:DS6"/>
    <mergeCell ref="DT6:GU6"/>
    <mergeCell ref="D7:AZ7"/>
    <mergeCell ref="BA7:BG7"/>
    <mergeCell ref="BH7:BK13"/>
    <mergeCell ref="BL7:DH7"/>
    <mergeCell ref="DI7:DO7"/>
    <mergeCell ref="DP7:DS17"/>
    <mergeCell ref="DU7:GT7"/>
    <mergeCell ref="BL8:BT8"/>
    <mergeCell ref="BU8:BX8"/>
    <mergeCell ref="BY8:DH8"/>
    <mergeCell ref="BY9:DH9"/>
    <mergeCell ref="DI9:DO9"/>
    <mergeCell ref="D10:L10"/>
    <mergeCell ref="M10:P10"/>
    <mergeCell ref="Q10:AZ10"/>
    <mergeCell ref="BA10:BG10"/>
    <mergeCell ref="BL10:BT10"/>
    <mergeCell ref="D8:L8"/>
    <mergeCell ref="EH10:FF10"/>
    <mergeCell ref="FG10:FH11"/>
    <mergeCell ref="FI10:GG10"/>
    <mergeCell ref="GH10:GM10"/>
    <mergeCell ref="EH11:FF11"/>
    <mergeCell ref="FI11:GG11"/>
    <mergeCell ref="GH11:GT11"/>
    <mergeCell ref="BU11:BX11"/>
    <mergeCell ref="BY11:DH11"/>
    <mergeCell ref="DI11:DO11"/>
    <mergeCell ref="DU11:EG11"/>
    <mergeCell ref="DU10:DZ10"/>
    <mergeCell ref="EA10:EG10"/>
    <mergeCell ref="BU10:BX10"/>
    <mergeCell ref="BY10:DH10"/>
    <mergeCell ref="DI10:DO10"/>
    <mergeCell ref="Q12:BG12"/>
    <mergeCell ref="BL12:BT12"/>
    <mergeCell ref="BU12:BX12"/>
    <mergeCell ref="BY12:DO12"/>
    <mergeCell ref="GN10:GT10"/>
    <mergeCell ref="D11:L11"/>
    <mergeCell ref="M11:P11"/>
    <mergeCell ref="Q11:AZ11"/>
    <mergeCell ref="BA11:BG11"/>
    <mergeCell ref="BL11:BT11"/>
    <mergeCell ref="DT12:GU12"/>
    <mergeCell ref="D13:L13"/>
    <mergeCell ref="M13:P13"/>
    <mergeCell ref="Q13:BG13"/>
    <mergeCell ref="BL13:BT13"/>
    <mergeCell ref="BU13:BX13"/>
    <mergeCell ref="BY13:DO13"/>
    <mergeCell ref="DT13:GU13"/>
    <mergeCell ref="D12:L12"/>
    <mergeCell ref="M12:P12"/>
    <mergeCell ref="D17:AU17"/>
    <mergeCell ref="AV17:DO17"/>
    <mergeCell ref="DT17:GU17"/>
    <mergeCell ref="GU14:GU16"/>
    <mergeCell ref="D15:P15"/>
    <mergeCell ref="Q15:BK15"/>
    <mergeCell ref="BL15:CC15"/>
    <mergeCell ref="CD15:DO15"/>
    <mergeCell ref="D16:P16"/>
    <mergeCell ref="Q16:BK16"/>
    <mergeCell ref="FK16:GT16"/>
    <mergeCell ref="D14:DO14"/>
    <mergeCell ref="DT14:DT16"/>
    <mergeCell ref="DU14:FD15"/>
    <mergeCell ref="FE14:FJ16"/>
    <mergeCell ref="FK14:GT15"/>
    <mergeCell ref="BL16:CC16"/>
    <mergeCell ref="CD16:DO16"/>
    <mergeCell ref="DU16:FD16"/>
    <mergeCell ref="FH18:FQ18"/>
    <mergeCell ref="FR18:GA18"/>
    <mergeCell ref="GB18:GK18"/>
    <mergeCell ref="FR19:FV19"/>
    <mergeCell ref="FW19:GA19"/>
    <mergeCell ref="GB19:GF19"/>
    <mergeCell ref="GG19:GK19"/>
    <mergeCell ref="AV18:CL18"/>
    <mergeCell ref="CM18:EC18"/>
    <mergeCell ref="ED18:EM18"/>
    <mergeCell ref="EN18:EW18"/>
    <mergeCell ref="EX18:FG18"/>
    <mergeCell ref="AK19:AM19"/>
    <mergeCell ref="AN19:AU19"/>
    <mergeCell ref="AV19:CL19"/>
    <mergeCell ref="CM19:EC19"/>
    <mergeCell ref="ED19:EH19"/>
    <mergeCell ref="EI19:EM19"/>
    <mergeCell ref="GL18:GU18"/>
    <mergeCell ref="D19:F19"/>
    <mergeCell ref="G19:N19"/>
    <mergeCell ref="O19:Q19"/>
    <mergeCell ref="R19:Y19"/>
    <mergeCell ref="Z19:AB19"/>
    <mergeCell ref="AC19:AJ19"/>
    <mergeCell ref="AO18:AU18"/>
    <mergeCell ref="GL19:GP19"/>
    <mergeCell ref="GQ19:GU19"/>
    <mergeCell ref="EN19:ER19"/>
    <mergeCell ref="ES19:EW19"/>
    <mergeCell ref="EX19:FB19"/>
    <mergeCell ref="FC19:FG19"/>
    <mergeCell ref="FH19:FL19"/>
    <mergeCell ref="FM19:FQ19"/>
    <mergeCell ref="GG20:GK20"/>
    <mergeCell ref="GL20:GP20"/>
    <mergeCell ref="GQ20:GU20"/>
    <mergeCell ref="D18:G18"/>
    <mergeCell ref="H18:N18"/>
    <mergeCell ref="O18:R18"/>
    <mergeCell ref="S18:Y18"/>
    <mergeCell ref="Z18:AC18"/>
    <mergeCell ref="AD18:AJ18"/>
    <mergeCell ref="AK18:AN18"/>
    <mergeCell ref="AK20:AM20"/>
    <mergeCell ref="AN20:AU20"/>
    <mergeCell ref="AV20:CL20"/>
    <mergeCell ref="CM20:EC20"/>
    <mergeCell ref="ED20:EH20"/>
    <mergeCell ref="EI20:EM20"/>
    <mergeCell ref="FR20:FV20"/>
    <mergeCell ref="FW20:GA20"/>
    <mergeCell ref="GB20:GF20"/>
    <mergeCell ref="EN20:ER20"/>
    <mergeCell ref="ES20:EW20"/>
    <mergeCell ref="EX20:FB20"/>
    <mergeCell ref="FC20:FG20"/>
    <mergeCell ref="FH20:FL20"/>
    <mergeCell ref="FM20:FQ20"/>
    <mergeCell ref="D20:F20"/>
    <mergeCell ref="G20:N20"/>
    <mergeCell ref="O20:Q20"/>
    <mergeCell ref="R20:Y20"/>
    <mergeCell ref="Z20:AB20"/>
    <mergeCell ref="AC20:AJ20"/>
    <mergeCell ref="D21:F21"/>
    <mergeCell ref="G21:N21"/>
    <mergeCell ref="O21:Q21"/>
    <mergeCell ref="R21:Y21"/>
    <mergeCell ref="Z21:AB21"/>
    <mergeCell ref="AC21:AJ21"/>
    <mergeCell ref="AK21:AM21"/>
    <mergeCell ref="AN21:AU21"/>
    <mergeCell ref="AV21:CL21"/>
    <mergeCell ref="CM21:EC21"/>
    <mergeCell ref="ED21:EH21"/>
    <mergeCell ref="EI21:EM21"/>
    <mergeCell ref="EN21:ER21"/>
    <mergeCell ref="ES21:EW21"/>
    <mergeCell ref="EX21:FB21"/>
    <mergeCell ref="FC21:FG21"/>
    <mergeCell ref="FH21:FL21"/>
    <mergeCell ref="FM21:FQ21"/>
    <mergeCell ref="FR21:FV21"/>
    <mergeCell ref="FW21:GA21"/>
    <mergeCell ref="GB21:GF21"/>
    <mergeCell ref="GG21:GK21"/>
    <mergeCell ref="GL21:GP21"/>
    <mergeCell ref="GQ21:GU21"/>
    <mergeCell ref="D22:F22"/>
    <mergeCell ref="G22:N22"/>
    <mergeCell ref="O22:Q22"/>
    <mergeCell ref="R22:Y22"/>
    <mergeCell ref="Z22:AB22"/>
    <mergeCell ref="AC22:AJ22"/>
    <mergeCell ref="AK22:AM22"/>
    <mergeCell ref="AN22:AU22"/>
    <mergeCell ref="AV22:CL22"/>
    <mergeCell ref="CM22:EC22"/>
    <mergeCell ref="ED22:EH22"/>
    <mergeCell ref="EI22:EM22"/>
    <mergeCell ref="EN22:ER22"/>
    <mergeCell ref="ES22:EW22"/>
    <mergeCell ref="EX22:FB22"/>
    <mergeCell ref="FC22:FG22"/>
    <mergeCell ref="FH22:FL22"/>
    <mergeCell ref="FM22:FQ22"/>
    <mergeCell ref="FR22:FV22"/>
    <mergeCell ref="FW22:GA22"/>
    <mergeCell ref="GB22:GF22"/>
    <mergeCell ref="GG22:GK22"/>
    <mergeCell ref="GL22:GP22"/>
    <mergeCell ref="GQ22:GU22"/>
    <mergeCell ref="D23:F23"/>
    <mergeCell ref="G23:N23"/>
    <mergeCell ref="O23:Q23"/>
    <mergeCell ref="R23:Y23"/>
    <mergeCell ref="Z23:AB23"/>
    <mergeCell ref="AC23:AJ23"/>
    <mergeCell ref="AK23:AM23"/>
    <mergeCell ref="AN23:AU23"/>
    <mergeCell ref="AV23:CL23"/>
    <mergeCell ref="CM23:EC23"/>
    <mergeCell ref="ED23:EH23"/>
    <mergeCell ref="EI23:EM23"/>
    <mergeCell ref="EN23:ER23"/>
    <mergeCell ref="ES23:EW23"/>
    <mergeCell ref="EX23:FB23"/>
    <mergeCell ref="FC23:FG23"/>
    <mergeCell ref="FH23:FL23"/>
    <mergeCell ref="FM23:FQ23"/>
    <mergeCell ref="FR23:FV23"/>
    <mergeCell ref="FW23:GA23"/>
    <mergeCell ref="GB23:GF23"/>
    <mergeCell ref="GG23:GK23"/>
    <mergeCell ref="GL23:GP23"/>
    <mergeCell ref="GQ23:GU23"/>
    <mergeCell ref="D24:F24"/>
    <mergeCell ref="G24:N24"/>
    <mergeCell ref="O24:Q24"/>
    <mergeCell ref="R24:Y24"/>
    <mergeCell ref="Z24:AB24"/>
    <mergeCell ref="AC24:AJ24"/>
    <mergeCell ref="AK24:AM24"/>
    <mergeCell ref="AN24:AU24"/>
    <mergeCell ref="AV24:CL24"/>
    <mergeCell ref="CM24:EC24"/>
    <mergeCell ref="ED24:EH24"/>
    <mergeCell ref="EI24:EM24"/>
    <mergeCell ref="EN24:ER24"/>
    <mergeCell ref="ES24:EW24"/>
    <mergeCell ref="EX24:FB24"/>
    <mergeCell ref="FC24:FG24"/>
    <mergeCell ref="FH24:FL24"/>
    <mergeCell ref="FM24:FQ24"/>
    <mergeCell ref="FR24:FV24"/>
    <mergeCell ref="FW24:GA24"/>
    <mergeCell ref="GB24:GF24"/>
    <mergeCell ref="GG24:GK24"/>
    <mergeCell ref="GL24:GP24"/>
    <mergeCell ref="GQ24:GU24"/>
    <mergeCell ref="D25:F25"/>
    <mergeCell ref="G25:N25"/>
    <mergeCell ref="O25:Q25"/>
    <mergeCell ref="R25:Y25"/>
    <mergeCell ref="Z25:AB25"/>
    <mergeCell ref="AC25:AJ25"/>
    <mergeCell ref="AK25:AM25"/>
    <mergeCell ref="AN25:AU25"/>
    <mergeCell ref="AV25:CL25"/>
    <mergeCell ref="CM25:EC25"/>
    <mergeCell ref="ED25:EH25"/>
    <mergeCell ref="EI25:EM25"/>
    <mergeCell ref="EN25:ER25"/>
    <mergeCell ref="ES25:EW25"/>
    <mergeCell ref="EX25:FB25"/>
    <mergeCell ref="FC25:FG25"/>
    <mergeCell ref="FH25:FL25"/>
    <mergeCell ref="FM25:FQ25"/>
    <mergeCell ref="FR25:FV25"/>
    <mergeCell ref="FW25:GA25"/>
    <mergeCell ref="GB25:GF25"/>
    <mergeCell ref="GG25:GK25"/>
    <mergeCell ref="GL25:GP25"/>
    <mergeCell ref="GQ25:GU25"/>
    <mergeCell ref="D26:F26"/>
    <mergeCell ref="G26:N26"/>
    <mergeCell ref="O26:Q26"/>
    <mergeCell ref="R26:Y26"/>
    <mergeCell ref="Z26:AB26"/>
    <mergeCell ref="AC26:AJ26"/>
    <mergeCell ref="AK26:AM26"/>
    <mergeCell ref="AN26:AU26"/>
    <mergeCell ref="AV26:CL26"/>
    <mergeCell ref="CM26:EC26"/>
    <mergeCell ref="ED26:EH26"/>
    <mergeCell ref="EI26:EM26"/>
    <mergeCell ref="EN26:ER26"/>
    <mergeCell ref="ES26:EW26"/>
    <mergeCell ref="EX26:FB26"/>
    <mergeCell ref="FC26:FG26"/>
    <mergeCell ref="FH26:FL26"/>
    <mergeCell ref="FM26:FQ26"/>
    <mergeCell ref="FR26:FV26"/>
    <mergeCell ref="FW26:GA26"/>
    <mergeCell ref="GB26:GF26"/>
    <mergeCell ref="GG26:GK26"/>
    <mergeCell ref="GL26:GP26"/>
    <mergeCell ref="GQ26:GU26"/>
    <mergeCell ref="D27:F27"/>
    <mergeCell ref="G27:N27"/>
    <mergeCell ref="O27:Q27"/>
    <mergeCell ref="R27:Y27"/>
    <mergeCell ref="Z27:AB27"/>
    <mergeCell ref="AC27:AJ27"/>
    <mergeCell ref="AK27:AM27"/>
    <mergeCell ref="AN27:AU27"/>
    <mergeCell ref="AV27:CL27"/>
    <mergeCell ref="CM27:EC27"/>
    <mergeCell ref="ED27:EH27"/>
    <mergeCell ref="EI27:EM27"/>
    <mergeCell ref="EN27:ER27"/>
    <mergeCell ref="ES27:EW27"/>
    <mergeCell ref="EX27:FB27"/>
    <mergeCell ref="FC27:FG27"/>
    <mergeCell ref="FH27:FL27"/>
    <mergeCell ref="FM27:FQ27"/>
    <mergeCell ref="FR27:FV27"/>
    <mergeCell ref="FW27:GA27"/>
    <mergeCell ref="GB27:GF27"/>
    <mergeCell ref="GG27:GK27"/>
    <mergeCell ref="GL27:GP27"/>
    <mergeCell ref="GQ27:GU27"/>
    <mergeCell ref="FH28:FL28"/>
    <mergeCell ref="FM28:FQ28"/>
    <mergeCell ref="AK28:AM28"/>
    <mergeCell ref="AN28:AU28"/>
    <mergeCell ref="AV28:CL28"/>
    <mergeCell ref="CM28:EC28"/>
    <mergeCell ref="ED28:EH28"/>
    <mergeCell ref="EI28:EM28"/>
    <mergeCell ref="AC28:AJ28"/>
    <mergeCell ref="FT29:GA30"/>
    <mergeCell ref="GB29:GF30"/>
    <mergeCell ref="GG29:GK30"/>
    <mergeCell ref="GL29:GP30"/>
    <mergeCell ref="GQ28:GU28"/>
    <mergeCell ref="EN28:ER28"/>
    <mergeCell ref="ES28:EW28"/>
    <mergeCell ref="EX28:FB28"/>
    <mergeCell ref="FC28:FG28"/>
    <mergeCell ref="FR28:FV28"/>
    <mergeCell ref="FW28:GA28"/>
    <mergeCell ref="GB28:GF28"/>
    <mergeCell ref="GG28:GK28"/>
    <mergeCell ref="GL28:GP28"/>
    <mergeCell ref="D28:F28"/>
    <mergeCell ref="G28:N28"/>
    <mergeCell ref="O28:Q28"/>
    <mergeCell ref="R28:Y28"/>
    <mergeCell ref="Z28:AB28"/>
    <mergeCell ref="GN31:GU32"/>
    <mergeCell ref="BZ32:CC32"/>
    <mergeCell ref="CD32:DG32"/>
    <mergeCell ref="D31:N32"/>
    <mergeCell ref="O31:AL32"/>
    <mergeCell ref="AP31:BD32"/>
    <mergeCell ref="BE31:BO32"/>
    <mergeCell ref="EY31:FC32"/>
    <mergeCell ref="FD31:FE32"/>
    <mergeCell ref="BV29:BY32"/>
    <mergeCell ref="FN29:FS29"/>
    <mergeCell ref="FG30:FL30"/>
    <mergeCell ref="FN30:FS30"/>
    <mergeCell ref="FK31:FK32"/>
    <mergeCell ref="FL31:FS32"/>
    <mergeCell ref="GM31:GM32"/>
    <mergeCell ref="FF31:FJ32"/>
    <mergeCell ref="GQ29:GU30"/>
    <mergeCell ref="BZ30:CC30"/>
    <mergeCell ref="CD30:DG30"/>
    <mergeCell ref="DH30:EV30"/>
    <mergeCell ref="EW30:EX32"/>
    <mergeCell ref="EY30:FF30"/>
    <mergeCell ref="BZ29:DG29"/>
    <mergeCell ref="DH29:EV29"/>
    <mergeCell ref="EW29:FF29"/>
    <mergeCell ref="FG29:FL29"/>
    <mergeCell ref="D29:N30"/>
    <mergeCell ref="O29:AL30"/>
    <mergeCell ref="AM29:AO32"/>
    <mergeCell ref="AP29:BD30"/>
    <mergeCell ref="BE29:BO30"/>
    <mergeCell ref="BP29:BU30"/>
    <mergeCell ref="D33:GU33"/>
    <mergeCell ref="FT31:FT32"/>
    <mergeCell ref="FU31:FY32"/>
    <mergeCell ref="FZ31:FZ32"/>
    <mergeCell ref="GA31:GE32"/>
    <mergeCell ref="GF31:GG32"/>
    <mergeCell ref="GH31:GL32"/>
    <mergeCell ref="BP31:BU32"/>
    <mergeCell ref="BZ31:DG31"/>
    <mergeCell ref="DH31:EV32"/>
  </mergeCells>
  <printOptions/>
  <pageMargins left="0" right="0" top="0" bottom="0" header="0" footer="0"/>
  <pageSetup fitToHeight="1" fitToWidth="1"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O33"/>
  <sheetViews>
    <sheetView zoomScale="110" zoomScaleNormal="110" zoomScalePageLayoutView="0" workbookViewId="0" topLeftCell="A1">
      <selection activeCell="HV24" sqref="HU24:HV24"/>
    </sheetView>
  </sheetViews>
  <sheetFormatPr defaultColWidth="0.71875" defaultRowHeight="15.75" customHeight="1"/>
  <cols>
    <col min="1" max="1" width="1.28515625" style="29" customWidth="1"/>
    <col min="2" max="203" width="0.71875" style="29" customWidth="1"/>
    <col min="204" max="204" width="21.57421875" style="29" hidden="1" customWidth="1"/>
    <col min="205" max="206" width="0.71875" style="29" customWidth="1"/>
    <col min="207" max="207" width="1.28515625" style="29" customWidth="1"/>
    <col min="208" max="16384" width="0.71875" style="29" customWidth="1"/>
  </cols>
  <sheetData>
    <row r="1" spans="1:249" ht="10.5" customHeight="1">
      <c r="A1" s="69"/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32"/>
      <c r="GW1" s="69"/>
      <c r="GX1" s="69"/>
      <c r="GY1" s="69"/>
      <c r="GZ1" s="46"/>
      <c r="HA1" s="46"/>
      <c r="HB1" s="46"/>
      <c r="HC1" s="46"/>
      <c r="HD1" s="46"/>
      <c r="HE1" s="46"/>
      <c r="HF1" s="46"/>
      <c r="HG1" s="46"/>
      <c r="HH1" s="46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15.75" customHeight="1">
      <c r="A2" s="69"/>
      <c r="B2" s="69"/>
      <c r="C2" s="69"/>
      <c r="D2" s="71" t="s">
        <v>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3">
        <f>IF(GL29=GQ29,"",IF(GL29&gt;GQ29,DU8,FI8))</f>
      </c>
      <c r="GW2" s="69"/>
      <c r="GX2" s="69"/>
      <c r="GY2" s="69"/>
      <c r="GZ2" s="46"/>
      <c r="HA2" s="46"/>
      <c r="HB2" s="46"/>
      <c r="HC2" s="46"/>
      <c r="HD2" s="46"/>
      <c r="HE2" s="46"/>
      <c r="HF2" s="46"/>
      <c r="HG2" s="46"/>
      <c r="HH2" s="46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5.75" customHeight="1">
      <c r="A3" s="69"/>
      <c r="B3" s="69"/>
      <c r="C3" s="69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4">
        <f>IF(GL29="","",IF(GL29=GQ29,GV8))</f>
      </c>
      <c r="GW3" s="69"/>
      <c r="GX3" s="69"/>
      <c r="GY3" s="69"/>
      <c r="GZ3" s="46"/>
      <c r="HA3" s="46"/>
      <c r="HB3" s="46"/>
      <c r="HC3" s="46"/>
      <c r="HD3" s="46"/>
      <c r="HE3" s="46"/>
      <c r="HF3" s="46"/>
      <c r="HG3" s="46"/>
      <c r="HH3" s="46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5.75" customHeight="1">
      <c r="A4" s="69"/>
      <c r="B4" s="69"/>
      <c r="C4" s="69"/>
      <c r="D4" s="72" t="str">
        <f>'4g4 Q'!D4</f>
        <v>HERREN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4" t="s">
        <v>2</v>
      </c>
      <c r="T4" s="74"/>
      <c r="U4" s="74"/>
      <c r="V4" s="72" t="str">
        <f>'4g4 Q'!V4</f>
        <v>Verbands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4" t="s">
        <v>2</v>
      </c>
      <c r="AN4" s="74"/>
      <c r="AO4" s="74"/>
      <c r="AP4" s="72" t="str">
        <f>'4g4 Q'!AP4</f>
        <v>Mannschaftsspiel</v>
      </c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5"/>
      <c r="BR4" s="75"/>
      <c r="BS4" s="75"/>
      <c r="BT4" s="83" t="s">
        <v>5</v>
      </c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72" t="str">
        <f>'4g4 Q'!CI4</f>
        <v>4. Kreisliga Mitte</v>
      </c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85" t="s">
        <v>7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69"/>
      <c r="EM4" s="69"/>
      <c r="EN4" s="69"/>
      <c r="EO4" s="69"/>
      <c r="EP4" s="69"/>
      <c r="EQ4" s="69"/>
      <c r="ER4" s="85" t="s">
        <v>8</v>
      </c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69"/>
      <c r="FJ4" s="69"/>
      <c r="FK4" s="76" t="s">
        <v>9</v>
      </c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69"/>
      <c r="FZ4" s="566">
        <f>'4g4 Q'!FZ4</f>
        <v>2016</v>
      </c>
      <c r="GA4" s="566"/>
      <c r="GB4" s="566"/>
      <c r="GC4" s="566"/>
      <c r="GD4" s="566"/>
      <c r="GE4" s="566"/>
      <c r="GF4" s="566"/>
      <c r="GG4" s="566"/>
      <c r="GH4" s="566"/>
      <c r="GI4" s="566"/>
      <c r="GJ4" s="79" t="s">
        <v>10</v>
      </c>
      <c r="GK4" s="79"/>
      <c r="GL4" s="568">
        <f>FZ4+1</f>
        <v>2017</v>
      </c>
      <c r="GM4" s="568"/>
      <c r="GN4" s="568"/>
      <c r="GO4" s="568"/>
      <c r="GP4" s="568"/>
      <c r="GQ4" s="568"/>
      <c r="GR4" s="568"/>
      <c r="GS4" s="568"/>
      <c r="GT4" s="568"/>
      <c r="GU4" s="568"/>
      <c r="GV4" s="5"/>
      <c r="GW4" s="69"/>
      <c r="GX4" s="69"/>
      <c r="GY4" s="69"/>
      <c r="GZ4" s="46"/>
      <c r="HA4" s="46"/>
      <c r="HB4" s="46"/>
      <c r="HC4" s="46"/>
      <c r="HD4" s="46"/>
      <c r="HE4" s="46"/>
      <c r="HF4" s="46"/>
      <c r="HG4" s="46"/>
      <c r="HH4" s="46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33" customFormat="1" ht="15.75" customHeight="1">
      <c r="A5" s="69"/>
      <c r="B5" s="69"/>
      <c r="C5" s="69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74"/>
      <c r="U5" s="74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4"/>
      <c r="AO5" s="74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5"/>
      <c r="BR5" s="75"/>
      <c r="BS5" s="75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87"/>
      <c r="DL5" s="87"/>
      <c r="DM5" s="87"/>
      <c r="DN5" s="87"/>
      <c r="DO5" s="88"/>
      <c r="DP5" s="570"/>
      <c r="DQ5" s="571"/>
      <c r="DR5" s="571"/>
      <c r="DS5" s="572"/>
      <c r="DT5" s="29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M5" s="570"/>
      <c r="EN5" s="571"/>
      <c r="EO5" s="571"/>
      <c r="EP5" s="572"/>
      <c r="EQ5" s="29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69"/>
      <c r="FJ5" s="69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69"/>
      <c r="FZ5" s="567"/>
      <c r="GA5" s="567"/>
      <c r="GB5" s="567"/>
      <c r="GC5" s="567"/>
      <c r="GD5" s="567"/>
      <c r="GE5" s="567"/>
      <c r="GF5" s="567"/>
      <c r="GG5" s="567"/>
      <c r="GH5" s="567"/>
      <c r="GI5" s="567"/>
      <c r="GJ5" s="80"/>
      <c r="GK5" s="80"/>
      <c r="GL5" s="569"/>
      <c r="GM5" s="569"/>
      <c r="GN5" s="569"/>
      <c r="GO5" s="569"/>
      <c r="GP5" s="569"/>
      <c r="GQ5" s="569"/>
      <c r="GR5" s="569"/>
      <c r="GS5" s="569"/>
      <c r="GT5" s="569"/>
      <c r="GU5" s="569"/>
      <c r="GV5" s="7"/>
      <c r="GW5" s="69"/>
      <c r="GX5" s="69"/>
      <c r="GY5" s="69"/>
      <c r="GZ5" s="47"/>
      <c r="HA5" s="47"/>
      <c r="HB5" s="47"/>
      <c r="HC5" s="47"/>
      <c r="HD5" s="47"/>
      <c r="HE5" s="47"/>
      <c r="HF5" s="47"/>
      <c r="HG5" s="47"/>
      <c r="HH5" s="47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5" ht="13.5" customHeight="1" thickBot="1">
      <c r="A6" s="69"/>
      <c r="B6" s="69"/>
      <c r="C6" s="6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8">
        <f>IF(GL29&lt;&gt;GQ29,GV2,GV3)</f>
      </c>
      <c r="GW6" s="69"/>
      <c r="GX6" s="69"/>
      <c r="GY6" s="69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18.75" customHeight="1" thickBot="1" thickTop="1">
      <c r="A7" s="69"/>
      <c r="B7" s="69"/>
      <c r="C7" s="69"/>
      <c r="D7" s="94" t="s">
        <v>12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6" t="s">
        <v>13</v>
      </c>
      <c r="BB7" s="97"/>
      <c r="BC7" s="97"/>
      <c r="BD7" s="97"/>
      <c r="BE7" s="97"/>
      <c r="BF7" s="97"/>
      <c r="BG7" s="98"/>
      <c r="BH7" s="99"/>
      <c r="BI7" s="100"/>
      <c r="BJ7" s="100"/>
      <c r="BK7" s="100"/>
      <c r="BL7" s="105" t="s">
        <v>14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106"/>
      <c r="DI7" s="96" t="s">
        <v>13</v>
      </c>
      <c r="DJ7" s="97"/>
      <c r="DK7" s="97"/>
      <c r="DL7" s="97"/>
      <c r="DM7" s="97"/>
      <c r="DN7" s="97"/>
      <c r="DO7" s="107"/>
      <c r="DP7" s="92"/>
      <c r="DQ7" s="92"/>
      <c r="DR7" s="92"/>
      <c r="DS7" s="92"/>
      <c r="DT7" s="9"/>
      <c r="DU7" s="109" t="s">
        <v>15</v>
      </c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"/>
      <c r="GV7" s="11" t="s">
        <v>16</v>
      </c>
      <c r="GW7" s="69"/>
      <c r="GX7" s="69"/>
      <c r="GY7" s="69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</row>
    <row r="8" spans="1:245" ht="18.75" customHeight="1">
      <c r="A8" s="69"/>
      <c r="B8" s="69"/>
      <c r="C8" s="69"/>
      <c r="D8" s="110" t="s">
        <v>17</v>
      </c>
      <c r="E8" s="111"/>
      <c r="F8" s="111"/>
      <c r="G8" s="111"/>
      <c r="H8" s="111"/>
      <c r="I8" s="111"/>
      <c r="J8" s="111"/>
      <c r="K8" s="111"/>
      <c r="L8" s="111"/>
      <c r="M8" s="134" t="s">
        <v>18</v>
      </c>
      <c r="N8" s="134"/>
      <c r="O8" s="134"/>
      <c r="P8" s="135"/>
      <c r="Q8" s="560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2"/>
      <c r="BA8" s="563"/>
      <c r="BB8" s="564"/>
      <c r="BC8" s="564"/>
      <c r="BD8" s="564"/>
      <c r="BE8" s="564"/>
      <c r="BF8" s="564"/>
      <c r="BG8" s="565"/>
      <c r="BH8" s="101"/>
      <c r="BI8" s="102"/>
      <c r="BJ8" s="102"/>
      <c r="BK8" s="102"/>
      <c r="BL8" s="142" t="s">
        <v>17</v>
      </c>
      <c r="BM8" s="111"/>
      <c r="BN8" s="111"/>
      <c r="BO8" s="111"/>
      <c r="BP8" s="111"/>
      <c r="BQ8" s="111"/>
      <c r="BR8" s="111"/>
      <c r="BS8" s="111"/>
      <c r="BT8" s="111"/>
      <c r="BU8" s="134" t="s">
        <v>19</v>
      </c>
      <c r="BV8" s="134"/>
      <c r="BW8" s="134"/>
      <c r="BX8" s="135"/>
      <c r="BY8" s="544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6"/>
      <c r="DI8" s="553"/>
      <c r="DJ8" s="554"/>
      <c r="DK8" s="554"/>
      <c r="DL8" s="554"/>
      <c r="DM8" s="554"/>
      <c r="DN8" s="554"/>
      <c r="DO8" s="555"/>
      <c r="DP8" s="92"/>
      <c r="DQ8" s="92"/>
      <c r="DR8" s="92"/>
      <c r="DS8" s="92"/>
      <c r="DT8" s="12"/>
      <c r="DU8" s="556"/>
      <c r="DV8" s="556"/>
      <c r="DW8" s="556"/>
      <c r="DX8" s="556"/>
      <c r="DY8" s="556"/>
      <c r="DZ8" s="556"/>
      <c r="EA8" s="556"/>
      <c r="EB8" s="556"/>
      <c r="EC8" s="556"/>
      <c r="ED8" s="556"/>
      <c r="EE8" s="556"/>
      <c r="EF8" s="556"/>
      <c r="EG8" s="556"/>
      <c r="EH8" s="556"/>
      <c r="EI8" s="556"/>
      <c r="EJ8" s="556"/>
      <c r="EK8" s="556"/>
      <c r="EL8" s="556"/>
      <c r="EM8" s="556"/>
      <c r="EN8" s="556"/>
      <c r="EO8" s="556"/>
      <c r="EP8" s="556"/>
      <c r="EQ8" s="556"/>
      <c r="ER8" s="556"/>
      <c r="ES8" s="556"/>
      <c r="ET8" s="556"/>
      <c r="EU8" s="556"/>
      <c r="EV8" s="556"/>
      <c r="EW8" s="556"/>
      <c r="EX8" s="556"/>
      <c r="EY8" s="556"/>
      <c r="EZ8" s="556"/>
      <c r="FA8" s="556"/>
      <c r="FB8" s="556"/>
      <c r="FC8" s="556"/>
      <c r="FD8" s="556"/>
      <c r="FE8" s="556"/>
      <c r="FF8" s="556"/>
      <c r="FG8" s="114" t="s">
        <v>20</v>
      </c>
      <c r="FH8" s="114"/>
      <c r="FI8" s="558"/>
      <c r="FJ8" s="558"/>
      <c r="FK8" s="558"/>
      <c r="FL8" s="558"/>
      <c r="FM8" s="558"/>
      <c r="FN8" s="558"/>
      <c r="FO8" s="558"/>
      <c r="FP8" s="558"/>
      <c r="FQ8" s="558"/>
      <c r="FR8" s="558"/>
      <c r="FS8" s="558"/>
      <c r="FT8" s="558"/>
      <c r="FU8" s="558"/>
      <c r="FV8" s="558"/>
      <c r="FW8" s="558"/>
      <c r="FX8" s="558"/>
      <c r="FY8" s="558"/>
      <c r="FZ8" s="558"/>
      <c r="GA8" s="558"/>
      <c r="GB8" s="558"/>
      <c r="GC8" s="558"/>
      <c r="GD8" s="558"/>
      <c r="GE8" s="558"/>
      <c r="GF8" s="558"/>
      <c r="GG8" s="558"/>
      <c r="GH8" s="558"/>
      <c r="GI8" s="558"/>
      <c r="GJ8" s="558"/>
      <c r="GK8" s="558"/>
      <c r="GL8" s="558"/>
      <c r="GM8" s="558"/>
      <c r="GN8" s="558"/>
      <c r="GO8" s="558"/>
      <c r="GP8" s="558"/>
      <c r="GQ8" s="558"/>
      <c r="GR8" s="558"/>
      <c r="GS8" s="558"/>
      <c r="GT8" s="558"/>
      <c r="GU8" s="13"/>
      <c r="GV8" s="14" t="s">
        <v>21</v>
      </c>
      <c r="GW8" s="69"/>
      <c r="GX8" s="69"/>
      <c r="GY8" s="69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</row>
    <row r="9" spans="1:245" ht="18.75" customHeight="1">
      <c r="A9" s="69"/>
      <c r="B9" s="69"/>
      <c r="C9" s="69"/>
      <c r="D9" s="117" t="s">
        <v>17</v>
      </c>
      <c r="E9" s="118"/>
      <c r="F9" s="118"/>
      <c r="G9" s="118"/>
      <c r="H9" s="118"/>
      <c r="I9" s="118"/>
      <c r="J9" s="118"/>
      <c r="K9" s="118"/>
      <c r="L9" s="118"/>
      <c r="M9" s="119" t="s">
        <v>22</v>
      </c>
      <c r="N9" s="119"/>
      <c r="O9" s="119"/>
      <c r="P9" s="120"/>
      <c r="Q9" s="547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8"/>
      <c r="AK9" s="548"/>
      <c r="AL9" s="548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49"/>
      <c r="BA9" s="550"/>
      <c r="BB9" s="551"/>
      <c r="BC9" s="551"/>
      <c r="BD9" s="551"/>
      <c r="BE9" s="551"/>
      <c r="BF9" s="551"/>
      <c r="BG9" s="552"/>
      <c r="BH9" s="101"/>
      <c r="BI9" s="102"/>
      <c r="BJ9" s="102"/>
      <c r="BK9" s="102"/>
      <c r="BL9" s="127" t="s">
        <v>17</v>
      </c>
      <c r="BM9" s="118"/>
      <c r="BN9" s="118"/>
      <c r="BO9" s="118"/>
      <c r="BP9" s="118"/>
      <c r="BQ9" s="118"/>
      <c r="BR9" s="118"/>
      <c r="BS9" s="118"/>
      <c r="BT9" s="118"/>
      <c r="BU9" s="119" t="s">
        <v>23</v>
      </c>
      <c r="BV9" s="119"/>
      <c r="BW9" s="119"/>
      <c r="BX9" s="120"/>
      <c r="BY9" s="538"/>
      <c r="BZ9" s="539"/>
      <c r="CA9" s="539"/>
      <c r="CB9" s="539"/>
      <c r="CC9" s="539"/>
      <c r="CD9" s="539"/>
      <c r="CE9" s="539"/>
      <c r="CF9" s="539"/>
      <c r="CG9" s="539"/>
      <c r="CH9" s="539"/>
      <c r="CI9" s="539"/>
      <c r="CJ9" s="539"/>
      <c r="CK9" s="539"/>
      <c r="CL9" s="539"/>
      <c r="CM9" s="539"/>
      <c r="CN9" s="539"/>
      <c r="CO9" s="539"/>
      <c r="CP9" s="539"/>
      <c r="CQ9" s="539"/>
      <c r="CR9" s="539"/>
      <c r="CS9" s="539"/>
      <c r="CT9" s="539"/>
      <c r="CU9" s="539"/>
      <c r="CV9" s="539"/>
      <c r="CW9" s="539"/>
      <c r="CX9" s="539"/>
      <c r="CY9" s="539"/>
      <c r="CZ9" s="539"/>
      <c r="DA9" s="539"/>
      <c r="DB9" s="539"/>
      <c r="DC9" s="539"/>
      <c r="DD9" s="539"/>
      <c r="DE9" s="539"/>
      <c r="DF9" s="539"/>
      <c r="DG9" s="539"/>
      <c r="DH9" s="540"/>
      <c r="DI9" s="541"/>
      <c r="DJ9" s="542"/>
      <c r="DK9" s="542"/>
      <c r="DL9" s="542"/>
      <c r="DM9" s="542"/>
      <c r="DN9" s="542"/>
      <c r="DO9" s="543"/>
      <c r="DP9" s="92"/>
      <c r="DQ9" s="92"/>
      <c r="DR9" s="92"/>
      <c r="DS9" s="92"/>
      <c r="DT9" s="12"/>
      <c r="DU9" s="557"/>
      <c r="DV9" s="557"/>
      <c r="DW9" s="557"/>
      <c r="DX9" s="557"/>
      <c r="DY9" s="557"/>
      <c r="DZ9" s="557"/>
      <c r="EA9" s="557"/>
      <c r="EB9" s="557"/>
      <c r="EC9" s="557"/>
      <c r="ED9" s="557"/>
      <c r="EE9" s="557"/>
      <c r="EF9" s="557"/>
      <c r="EG9" s="557"/>
      <c r="EH9" s="557"/>
      <c r="EI9" s="557"/>
      <c r="EJ9" s="557"/>
      <c r="EK9" s="557"/>
      <c r="EL9" s="557"/>
      <c r="EM9" s="557"/>
      <c r="EN9" s="557"/>
      <c r="EO9" s="557"/>
      <c r="EP9" s="557"/>
      <c r="EQ9" s="557"/>
      <c r="ER9" s="557"/>
      <c r="ES9" s="557"/>
      <c r="ET9" s="557"/>
      <c r="EU9" s="557"/>
      <c r="EV9" s="557"/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114"/>
      <c r="FH9" s="114"/>
      <c r="FI9" s="559"/>
      <c r="FJ9" s="559"/>
      <c r="FK9" s="559"/>
      <c r="FL9" s="559"/>
      <c r="FM9" s="559"/>
      <c r="FN9" s="559"/>
      <c r="FO9" s="559"/>
      <c r="FP9" s="559"/>
      <c r="FQ9" s="559"/>
      <c r="FR9" s="559"/>
      <c r="FS9" s="559"/>
      <c r="FT9" s="559"/>
      <c r="FU9" s="559"/>
      <c r="FV9" s="559"/>
      <c r="FW9" s="559"/>
      <c r="FX9" s="559"/>
      <c r="FY9" s="559"/>
      <c r="FZ9" s="559"/>
      <c r="GA9" s="559"/>
      <c r="GB9" s="559"/>
      <c r="GC9" s="559"/>
      <c r="GD9" s="559"/>
      <c r="GE9" s="559"/>
      <c r="GF9" s="559"/>
      <c r="GG9" s="559"/>
      <c r="GH9" s="559"/>
      <c r="GI9" s="559"/>
      <c r="GJ9" s="559"/>
      <c r="GK9" s="559"/>
      <c r="GL9" s="559"/>
      <c r="GM9" s="559"/>
      <c r="GN9" s="559"/>
      <c r="GO9" s="559"/>
      <c r="GP9" s="559"/>
      <c r="GQ9" s="559"/>
      <c r="GR9" s="559"/>
      <c r="GS9" s="559"/>
      <c r="GT9" s="559"/>
      <c r="GU9" s="13"/>
      <c r="GV9" s="28"/>
      <c r="GW9" s="69"/>
      <c r="GX9" s="69"/>
      <c r="GY9" s="69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45" ht="18.75" customHeight="1">
      <c r="A10" s="69"/>
      <c r="B10" s="69"/>
      <c r="C10" s="69"/>
      <c r="D10" s="117" t="s">
        <v>17</v>
      </c>
      <c r="E10" s="118"/>
      <c r="F10" s="118"/>
      <c r="G10" s="118"/>
      <c r="H10" s="118"/>
      <c r="I10" s="118"/>
      <c r="J10" s="118"/>
      <c r="K10" s="118"/>
      <c r="L10" s="118"/>
      <c r="M10" s="119" t="s">
        <v>24</v>
      </c>
      <c r="N10" s="119"/>
      <c r="O10" s="119"/>
      <c r="P10" s="120"/>
      <c r="Q10" s="547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9"/>
      <c r="BA10" s="550"/>
      <c r="BB10" s="551"/>
      <c r="BC10" s="551"/>
      <c r="BD10" s="551"/>
      <c r="BE10" s="551"/>
      <c r="BF10" s="551"/>
      <c r="BG10" s="552"/>
      <c r="BH10" s="101"/>
      <c r="BI10" s="102"/>
      <c r="BJ10" s="102"/>
      <c r="BK10" s="102"/>
      <c r="BL10" s="127" t="s">
        <v>17</v>
      </c>
      <c r="BM10" s="118"/>
      <c r="BN10" s="118"/>
      <c r="BO10" s="118"/>
      <c r="BP10" s="118"/>
      <c r="BQ10" s="118"/>
      <c r="BR10" s="118"/>
      <c r="BS10" s="118"/>
      <c r="BT10" s="118"/>
      <c r="BU10" s="119" t="s">
        <v>25</v>
      </c>
      <c r="BV10" s="119"/>
      <c r="BW10" s="119"/>
      <c r="BX10" s="120"/>
      <c r="BY10" s="538"/>
      <c r="BZ10" s="539"/>
      <c r="CA10" s="539"/>
      <c r="CB10" s="539"/>
      <c r="CC10" s="539"/>
      <c r="CD10" s="539"/>
      <c r="CE10" s="539"/>
      <c r="CF10" s="539"/>
      <c r="CG10" s="539"/>
      <c r="CH10" s="539"/>
      <c r="CI10" s="539"/>
      <c r="CJ10" s="539"/>
      <c r="CK10" s="539"/>
      <c r="CL10" s="539"/>
      <c r="CM10" s="539"/>
      <c r="CN10" s="539"/>
      <c r="CO10" s="539"/>
      <c r="CP10" s="539"/>
      <c r="CQ10" s="539"/>
      <c r="CR10" s="539"/>
      <c r="CS10" s="539"/>
      <c r="CT10" s="539"/>
      <c r="CU10" s="539"/>
      <c r="CV10" s="539"/>
      <c r="CW10" s="539"/>
      <c r="CX10" s="539"/>
      <c r="CY10" s="539"/>
      <c r="CZ10" s="539"/>
      <c r="DA10" s="539"/>
      <c r="DB10" s="539"/>
      <c r="DC10" s="539"/>
      <c r="DD10" s="539"/>
      <c r="DE10" s="539"/>
      <c r="DF10" s="539"/>
      <c r="DG10" s="539"/>
      <c r="DH10" s="540"/>
      <c r="DI10" s="541"/>
      <c r="DJ10" s="542"/>
      <c r="DK10" s="542"/>
      <c r="DL10" s="542"/>
      <c r="DM10" s="542"/>
      <c r="DN10" s="542"/>
      <c r="DO10" s="543"/>
      <c r="DP10" s="92"/>
      <c r="DQ10" s="92"/>
      <c r="DR10" s="92"/>
      <c r="DS10" s="92"/>
      <c r="DT10" s="12"/>
      <c r="DU10" s="167">
        <f>'4g4 Q'!DU10</f>
        <v>508</v>
      </c>
      <c r="DV10" s="167"/>
      <c r="DW10" s="167"/>
      <c r="DX10" s="167"/>
      <c r="DY10" s="167"/>
      <c r="DZ10" s="167"/>
      <c r="EA10" s="525">
        <f>'4g4 Q'!EA10</f>
        <v>0</v>
      </c>
      <c r="EB10" s="525"/>
      <c r="EC10" s="525"/>
      <c r="ED10" s="525"/>
      <c r="EE10" s="525"/>
      <c r="EF10" s="525"/>
      <c r="EG10" s="525"/>
      <c r="EH10" s="169" t="s">
        <v>26</v>
      </c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70"/>
      <c r="FH10" s="170"/>
      <c r="FI10" s="169" t="s">
        <v>27</v>
      </c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7">
        <v>508</v>
      </c>
      <c r="GI10" s="167"/>
      <c r="GJ10" s="167"/>
      <c r="GK10" s="167"/>
      <c r="GL10" s="167"/>
      <c r="GM10" s="167"/>
      <c r="GN10" s="525"/>
      <c r="GO10" s="525"/>
      <c r="GP10" s="525"/>
      <c r="GQ10" s="525"/>
      <c r="GR10" s="525"/>
      <c r="GS10" s="525"/>
      <c r="GT10" s="525"/>
      <c r="GU10" s="13"/>
      <c r="GV10" s="28"/>
      <c r="GW10" s="69"/>
      <c r="GX10" s="69"/>
      <c r="GY10" s="69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18.75" customHeight="1" thickBot="1">
      <c r="A11" s="69"/>
      <c r="B11" s="69"/>
      <c r="C11" s="69"/>
      <c r="D11" s="156" t="s">
        <v>17</v>
      </c>
      <c r="E11" s="157"/>
      <c r="F11" s="157"/>
      <c r="G11" s="157"/>
      <c r="H11" s="157"/>
      <c r="I11" s="157"/>
      <c r="J11" s="157"/>
      <c r="K11" s="157"/>
      <c r="L11" s="157"/>
      <c r="M11" s="158" t="s">
        <v>28</v>
      </c>
      <c r="N11" s="158"/>
      <c r="O11" s="158"/>
      <c r="P11" s="159"/>
      <c r="Q11" s="526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8"/>
      <c r="BA11" s="529"/>
      <c r="BB11" s="530"/>
      <c r="BC11" s="530"/>
      <c r="BD11" s="530"/>
      <c r="BE11" s="530"/>
      <c r="BF11" s="530"/>
      <c r="BG11" s="531"/>
      <c r="BH11" s="101"/>
      <c r="BI11" s="102"/>
      <c r="BJ11" s="102"/>
      <c r="BK11" s="102"/>
      <c r="BL11" s="651"/>
      <c r="BM11" s="652"/>
      <c r="BN11" s="652"/>
      <c r="BO11" s="652"/>
      <c r="BP11" s="652"/>
      <c r="BQ11" s="652"/>
      <c r="BR11" s="652"/>
      <c r="BS11" s="652"/>
      <c r="BT11" s="652"/>
      <c r="BU11" s="653"/>
      <c r="BV11" s="653"/>
      <c r="BW11" s="653"/>
      <c r="BX11" s="654"/>
      <c r="BY11" s="655"/>
      <c r="BZ11" s="656"/>
      <c r="CA11" s="656"/>
      <c r="CB11" s="656"/>
      <c r="CC11" s="656"/>
      <c r="CD11" s="656"/>
      <c r="CE11" s="656"/>
      <c r="CF11" s="656"/>
      <c r="CG11" s="656"/>
      <c r="CH11" s="656"/>
      <c r="CI11" s="656"/>
      <c r="CJ11" s="656"/>
      <c r="CK11" s="656"/>
      <c r="CL11" s="656"/>
      <c r="CM11" s="656"/>
      <c r="CN11" s="656"/>
      <c r="CO11" s="656"/>
      <c r="CP11" s="656"/>
      <c r="CQ11" s="656"/>
      <c r="CR11" s="656"/>
      <c r="CS11" s="656"/>
      <c r="CT11" s="656"/>
      <c r="CU11" s="656"/>
      <c r="CV11" s="656"/>
      <c r="CW11" s="656"/>
      <c r="CX11" s="656"/>
      <c r="CY11" s="656"/>
      <c r="CZ11" s="656"/>
      <c r="DA11" s="656"/>
      <c r="DB11" s="656"/>
      <c r="DC11" s="656"/>
      <c r="DD11" s="656"/>
      <c r="DE11" s="656"/>
      <c r="DF11" s="656"/>
      <c r="DG11" s="656"/>
      <c r="DH11" s="657"/>
      <c r="DI11" s="658"/>
      <c r="DJ11" s="659"/>
      <c r="DK11" s="659"/>
      <c r="DL11" s="659"/>
      <c r="DM11" s="659"/>
      <c r="DN11" s="659"/>
      <c r="DO11" s="660"/>
      <c r="DP11" s="92"/>
      <c r="DQ11" s="92"/>
      <c r="DR11" s="92"/>
      <c r="DS11" s="92"/>
      <c r="DT11" s="16"/>
      <c r="DU11" s="155" t="s">
        <v>30</v>
      </c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72" t="s">
        <v>31</v>
      </c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1"/>
      <c r="FH11" s="171"/>
      <c r="FI11" s="172" t="s">
        <v>32</v>
      </c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55" t="s">
        <v>30</v>
      </c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7"/>
      <c r="GV11" s="30">
        <f>DU8</f>
        <v>0</v>
      </c>
      <c r="GW11" s="69"/>
      <c r="GX11" s="69"/>
      <c r="GY11" s="69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18.75" customHeight="1">
      <c r="A12" s="69"/>
      <c r="B12" s="69"/>
      <c r="C12" s="69"/>
      <c r="D12" s="110" t="s">
        <v>33</v>
      </c>
      <c r="E12" s="111"/>
      <c r="F12" s="111"/>
      <c r="G12" s="111"/>
      <c r="H12" s="111"/>
      <c r="I12" s="111"/>
      <c r="J12" s="111"/>
      <c r="K12" s="111"/>
      <c r="L12" s="111"/>
      <c r="M12" s="134" t="s">
        <v>18</v>
      </c>
      <c r="N12" s="134"/>
      <c r="O12" s="134"/>
      <c r="P12" s="135"/>
      <c r="Q12" s="519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1"/>
      <c r="BH12" s="101"/>
      <c r="BI12" s="102"/>
      <c r="BJ12" s="102"/>
      <c r="BK12" s="102"/>
      <c r="BL12" s="142" t="s">
        <v>33</v>
      </c>
      <c r="BM12" s="111"/>
      <c r="BN12" s="111"/>
      <c r="BO12" s="111"/>
      <c r="BP12" s="111"/>
      <c r="BQ12" s="111"/>
      <c r="BR12" s="111"/>
      <c r="BS12" s="111"/>
      <c r="BT12" s="111"/>
      <c r="BU12" s="134" t="s">
        <v>19</v>
      </c>
      <c r="BV12" s="134"/>
      <c r="BW12" s="134"/>
      <c r="BX12" s="135"/>
      <c r="BY12" s="522"/>
      <c r="BZ12" s="523"/>
      <c r="CA12" s="523"/>
      <c r="CB12" s="523"/>
      <c r="CC12" s="523"/>
      <c r="CD12" s="523"/>
      <c r="CE12" s="523"/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3"/>
      <c r="CT12" s="523"/>
      <c r="CU12" s="523"/>
      <c r="CV12" s="523"/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3"/>
      <c r="DI12" s="523"/>
      <c r="DJ12" s="523"/>
      <c r="DK12" s="523"/>
      <c r="DL12" s="523"/>
      <c r="DM12" s="523"/>
      <c r="DN12" s="523"/>
      <c r="DO12" s="524"/>
      <c r="DP12" s="92"/>
      <c r="DQ12" s="92"/>
      <c r="DR12" s="92"/>
      <c r="DS12" s="92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31">
        <f>SUM(ED19:EH28)</f>
        <v>0</v>
      </c>
      <c r="GW12" s="69"/>
      <c r="GX12" s="69"/>
      <c r="GY12" s="69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39" ht="18.75" customHeight="1" thickBot="1">
      <c r="A13" s="69"/>
      <c r="B13" s="69"/>
      <c r="C13" s="69"/>
      <c r="D13" s="640"/>
      <c r="E13" s="641"/>
      <c r="F13" s="641"/>
      <c r="G13" s="641"/>
      <c r="H13" s="641"/>
      <c r="I13" s="641"/>
      <c r="J13" s="641"/>
      <c r="K13" s="641"/>
      <c r="L13" s="641"/>
      <c r="M13" s="642"/>
      <c r="N13" s="642"/>
      <c r="O13" s="642"/>
      <c r="P13" s="643"/>
      <c r="Q13" s="644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  <c r="BC13" s="645"/>
      <c r="BD13" s="645"/>
      <c r="BE13" s="645"/>
      <c r="BF13" s="645"/>
      <c r="BG13" s="646"/>
      <c r="BH13" s="103"/>
      <c r="BI13" s="104"/>
      <c r="BJ13" s="104"/>
      <c r="BK13" s="104"/>
      <c r="BL13" s="647"/>
      <c r="BM13" s="641"/>
      <c r="BN13" s="641"/>
      <c r="BO13" s="641"/>
      <c r="BP13" s="641"/>
      <c r="BQ13" s="641"/>
      <c r="BR13" s="641"/>
      <c r="BS13" s="641"/>
      <c r="BT13" s="641"/>
      <c r="BU13" s="642"/>
      <c r="BV13" s="642"/>
      <c r="BW13" s="642"/>
      <c r="BX13" s="643"/>
      <c r="BY13" s="648"/>
      <c r="BZ13" s="649"/>
      <c r="CA13" s="649"/>
      <c r="CB13" s="649"/>
      <c r="CC13" s="649"/>
      <c r="CD13" s="649"/>
      <c r="CE13" s="649"/>
      <c r="CF13" s="649"/>
      <c r="CG13" s="649"/>
      <c r="CH13" s="649"/>
      <c r="CI13" s="649"/>
      <c r="CJ13" s="649"/>
      <c r="CK13" s="649"/>
      <c r="CL13" s="649"/>
      <c r="CM13" s="649"/>
      <c r="CN13" s="649"/>
      <c r="CO13" s="649"/>
      <c r="CP13" s="649"/>
      <c r="CQ13" s="649"/>
      <c r="CR13" s="649"/>
      <c r="CS13" s="649"/>
      <c r="CT13" s="649"/>
      <c r="CU13" s="649"/>
      <c r="CV13" s="649"/>
      <c r="CW13" s="649"/>
      <c r="CX13" s="649"/>
      <c r="CY13" s="649"/>
      <c r="CZ13" s="649"/>
      <c r="DA13" s="649"/>
      <c r="DB13" s="649"/>
      <c r="DC13" s="649"/>
      <c r="DD13" s="649"/>
      <c r="DE13" s="649"/>
      <c r="DF13" s="649"/>
      <c r="DG13" s="649"/>
      <c r="DH13" s="649"/>
      <c r="DI13" s="649"/>
      <c r="DJ13" s="649"/>
      <c r="DK13" s="649"/>
      <c r="DL13" s="649"/>
      <c r="DM13" s="649"/>
      <c r="DN13" s="649"/>
      <c r="DO13" s="650"/>
      <c r="DP13" s="92"/>
      <c r="DQ13" s="92"/>
      <c r="DR13" s="92"/>
      <c r="DS13" s="92"/>
      <c r="DT13" s="201" t="s">
        <v>34</v>
      </c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202"/>
      <c r="GV13" s="31">
        <f>SUM(EN19:ER28)</f>
        <v>0</v>
      </c>
      <c r="GW13" s="69"/>
      <c r="GX13" s="69"/>
      <c r="GY13" s="69"/>
      <c r="GZ13" s="46"/>
      <c r="HA13" s="46"/>
      <c r="HB13" s="46"/>
      <c r="HC13" s="46"/>
      <c r="HD13" s="46"/>
      <c r="HE13" s="46"/>
      <c r="HF13" s="46"/>
      <c r="HG13" s="46"/>
      <c r="HH13" s="46"/>
      <c r="HI13" s="20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</row>
    <row r="14" spans="1:239" ht="18.75" customHeight="1" thickTop="1">
      <c r="A14" s="69"/>
      <c r="B14" s="69"/>
      <c r="C14" s="69"/>
      <c r="D14" s="205" t="s">
        <v>83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92"/>
      <c r="DQ14" s="92"/>
      <c r="DR14" s="92"/>
      <c r="DS14" s="92"/>
      <c r="DT14" s="206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3"/>
      <c r="GV14" s="31">
        <f>SUM(EX19:FB28)</f>
        <v>0</v>
      </c>
      <c r="GW14" s="69"/>
      <c r="GX14" s="69"/>
      <c r="GY14" s="69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</row>
    <row r="15" spans="1:239" ht="18.75" customHeight="1">
      <c r="A15" s="69"/>
      <c r="B15" s="69"/>
      <c r="C15" s="69"/>
      <c r="D15" s="173" t="s">
        <v>35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 t="str">
        <f>'4g4 Q'!Q15</f>
        <v>Matthias Höger - Erlenweg 8 - 86697 Unterhausen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6" t="str">
        <f>'4g4 Q'!BL15</f>
        <v>0176-46577799</v>
      </c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7" t="str">
        <f>'4g4 Q'!CD15</f>
        <v>matthias.hoeger@ttkreis-bayreuth.de</v>
      </c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8"/>
      <c r="DP15" s="92"/>
      <c r="DQ15" s="92"/>
      <c r="DR15" s="92"/>
      <c r="DS15" s="92"/>
      <c r="DT15" s="206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8"/>
      <c r="FF15" s="208"/>
      <c r="FG15" s="208"/>
      <c r="FH15" s="208"/>
      <c r="FI15" s="208"/>
      <c r="FJ15" s="208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3"/>
      <c r="GV15" s="31">
        <f>SUM(FH19:FL28)</f>
        <v>0</v>
      </c>
      <c r="GW15" s="69"/>
      <c r="GX15" s="69"/>
      <c r="GY15" s="69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</row>
    <row r="16" spans="1:239" ht="18.75" customHeight="1">
      <c r="A16" s="69"/>
      <c r="B16" s="69"/>
      <c r="C16" s="69"/>
      <c r="D16" s="214" t="s">
        <v>38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 t="str">
        <f>'4g4 Q'!Q16</f>
        <v>Name - Adresse - Heimmannschaftsführer</v>
      </c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194" t="str">
        <f>'4g4 Q'!BL16</f>
        <v>0000-1111111</v>
      </c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5" t="str">
        <f>'4g4 Q'!CD16</f>
        <v>emai@mfheim.de</v>
      </c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6"/>
      <c r="DP16" s="92"/>
      <c r="DQ16" s="92"/>
      <c r="DR16" s="92"/>
      <c r="DS16" s="92"/>
      <c r="DT16" s="207"/>
      <c r="DU16" s="197" t="s">
        <v>26</v>
      </c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210"/>
      <c r="FF16" s="210"/>
      <c r="FG16" s="210"/>
      <c r="FH16" s="210"/>
      <c r="FI16" s="210"/>
      <c r="FJ16" s="210"/>
      <c r="FK16" s="197" t="s">
        <v>27</v>
      </c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204"/>
      <c r="GV16" s="31">
        <f>SUM(FR19:FV28)</f>
        <v>0</v>
      </c>
      <c r="GW16" s="69"/>
      <c r="GX16" s="69"/>
      <c r="GY16" s="69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</row>
    <row r="17" spans="1:239" ht="18.75" customHeight="1" thickBot="1">
      <c r="A17" s="69"/>
      <c r="B17" s="69"/>
      <c r="C17" s="69"/>
      <c r="D17" s="211" t="s">
        <v>39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108"/>
      <c r="DQ17" s="108"/>
      <c r="DR17" s="108"/>
      <c r="DS17" s="108"/>
      <c r="DT17" s="639" t="str">
        <f>'4g4 Q'!DT17</f>
        <v>creadet by Gerhard Nidetzky</v>
      </c>
      <c r="DU17" s="639"/>
      <c r="DV17" s="639"/>
      <c r="DW17" s="639"/>
      <c r="DX17" s="639"/>
      <c r="DY17" s="639"/>
      <c r="DZ17" s="639"/>
      <c r="EA17" s="639"/>
      <c r="EB17" s="639"/>
      <c r="EC17" s="639"/>
      <c r="ED17" s="639"/>
      <c r="EE17" s="639"/>
      <c r="EF17" s="639"/>
      <c r="EG17" s="639"/>
      <c r="EH17" s="639"/>
      <c r="EI17" s="639"/>
      <c r="EJ17" s="639"/>
      <c r="EK17" s="639"/>
      <c r="EL17" s="639"/>
      <c r="EM17" s="639"/>
      <c r="EN17" s="639"/>
      <c r="EO17" s="639"/>
      <c r="EP17" s="639"/>
      <c r="EQ17" s="639"/>
      <c r="ER17" s="639"/>
      <c r="ES17" s="639"/>
      <c r="ET17" s="639"/>
      <c r="EU17" s="639"/>
      <c r="EV17" s="639"/>
      <c r="EW17" s="639"/>
      <c r="EX17" s="639"/>
      <c r="EY17" s="639"/>
      <c r="EZ17" s="639"/>
      <c r="FA17" s="639"/>
      <c r="FB17" s="639"/>
      <c r="FC17" s="639"/>
      <c r="FD17" s="639"/>
      <c r="FE17" s="639"/>
      <c r="FF17" s="639"/>
      <c r="FG17" s="639"/>
      <c r="FH17" s="639"/>
      <c r="FI17" s="639"/>
      <c r="FJ17" s="639"/>
      <c r="FK17" s="639"/>
      <c r="FL17" s="639"/>
      <c r="FM17" s="639"/>
      <c r="FN17" s="639"/>
      <c r="FO17" s="639"/>
      <c r="FP17" s="639"/>
      <c r="FQ17" s="639"/>
      <c r="FR17" s="639"/>
      <c r="FS17" s="639"/>
      <c r="FT17" s="639"/>
      <c r="FU17" s="639"/>
      <c r="FV17" s="639"/>
      <c r="FW17" s="639"/>
      <c r="FX17" s="639"/>
      <c r="FY17" s="639"/>
      <c r="FZ17" s="639"/>
      <c r="GA17" s="639"/>
      <c r="GB17" s="639"/>
      <c r="GC17" s="639"/>
      <c r="GD17" s="639"/>
      <c r="GE17" s="639"/>
      <c r="GF17" s="639"/>
      <c r="GG17" s="639"/>
      <c r="GH17" s="639"/>
      <c r="GI17" s="639"/>
      <c r="GJ17" s="639"/>
      <c r="GK17" s="639"/>
      <c r="GL17" s="639"/>
      <c r="GM17" s="639"/>
      <c r="GN17" s="639"/>
      <c r="GO17" s="639"/>
      <c r="GP17" s="639"/>
      <c r="GQ17" s="639"/>
      <c r="GR17" s="639"/>
      <c r="GS17" s="639"/>
      <c r="GT17" s="639"/>
      <c r="GU17" s="639"/>
      <c r="GV17" s="21">
        <f>SUM(GV12:GV16)</f>
        <v>0</v>
      </c>
      <c r="GW17" s="69"/>
      <c r="GX17" s="69"/>
      <c r="GY17" s="69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</row>
    <row r="18" spans="1:239" ht="18.75" customHeight="1" thickBot="1" thickTop="1">
      <c r="A18" s="69"/>
      <c r="B18" s="69"/>
      <c r="C18" s="69"/>
      <c r="D18" s="604"/>
      <c r="E18" s="223"/>
      <c r="F18" s="223"/>
      <c r="G18" s="223"/>
      <c r="H18" s="224" t="s">
        <v>40</v>
      </c>
      <c r="I18" s="225"/>
      <c r="J18" s="225"/>
      <c r="K18" s="225"/>
      <c r="L18" s="225"/>
      <c r="M18" s="225"/>
      <c r="N18" s="226"/>
      <c r="O18" s="605" t="s">
        <v>11</v>
      </c>
      <c r="P18" s="218"/>
      <c r="Q18" s="218"/>
      <c r="R18" s="218"/>
      <c r="S18" s="606" t="s">
        <v>41</v>
      </c>
      <c r="T18" s="607"/>
      <c r="U18" s="607"/>
      <c r="V18" s="607"/>
      <c r="W18" s="607"/>
      <c r="X18" s="607"/>
      <c r="Y18" s="608"/>
      <c r="Z18" s="222"/>
      <c r="AA18" s="223"/>
      <c r="AB18" s="223"/>
      <c r="AC18" s="223"/>
      <c r="AD18" s="224" t="s">
        <v>42</v>
      </c>
      <c r="AE18" s="225"/>
      <c r="AF18" s="225"/>
      <c r="AG18" s="225"/>
      <c r="AH18" s="225"/>
      <c r="AI18" s="225"/>
      <c r="AJ18" s="226"/>
      <c r="AK18" s="222"/>
      <c r="AL18" s="223"/>
      <c r="AM18" s="223"/>
      <c r="AN18" s="223"/>
      <c r="AO18" s="224" t="s">
        <v>43</v>
      </c>
      <c r="AP18" s="225"/>
      <c r="AQ18" s="225"/>
      <c r="AR18" s="225"/>
      <c r="AS18" s="225"/>
      <c r="AT18" s="225"/>
      <c r="AU18" s="226"/>
      <c r="AV18" s="237" t="s">
        <v>44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9"/>
      <c r="CM18" s="240" t="s">
        <v>45</v>
      </c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41"/>
      <c r="ED18" s="242" t="s">
        <v>46</v>
      </c>
      <c r="EE18" s="243"/>
      <c r="EF18" s="243"/>
      <c r="EG18" s="243"/>
      <c r="EH18" s="243"/>
      <c r="EI18" s="243"/>
      <c r="EJ18" s="243"/>
      <c r="EK18" s="243"/>
      <c r="EL18" s="243"/>
      <c r="EM18" s="244"/>
      <c r="EN18" s="245" t="s">
        <v>47</v>
      </c>
      <c r="EO18" s="243"/>
      <c r="EP18" s="243"/>
      <c r="EQ18" s="243"/>
      <c r="ER18" s="243"/>
      <c r="ES18" s="243"/>
      <c r="ET18" s="243"/>
      <c r="EU18" s="243"/>
      <c r="EV18" s="243"/>
      <c r="EW18" s="244"/>
      <c r="EX18" s="245" t="s">
        <v>48</v>
      </c>
      <c r="EY18" s="243"/>
      <c r="EZ18" s="243"/>
      <c r="FA18" s="243"/>
      <c r="FB18" s="243"/>
      <c r="FC18" s="243"/>
      <c r="FD18" s="243"/>
      <c r="FE18" s="243"/>
      <c r="FF18" s="243"/>
      <c r="FG18" s="244"/>
      <c r="FH18" s="245" t="s">
        <v>49</v>
      </c>
      <c r="FI18" s="243"/>
      <c r="FJ18" s="243"/>
      <c r="FK18" s="243"/>
      <c r="FL18" s="243"/>
      <c r="FM18" s="243"/>
      <c r="FN18" s="243"/>
      <c r="FO18" s="243"/>
      <c r="FP18" s="243"/>
      <c r="FQ18" s="244"/>
      <c r="FR18" s="245" t="s">
        <v>50</v>
      </c>
      <c r="FS18" s="243"/>
      <c r="FT18" s="243"/>
      <c r="FU18" s="243"/>
      <c r="FV18" s="243"/>
      <c r="FW18" s="243"/>
      <c r="FX18" s="243"/>
      <c r="FY18" s="243"/>
      <c r="FZ18" s="243"/>
      <c r="GA18" s="243"/>
      <c r="GB18" s="242" t="s">
        <v>51</v>
      </c>
      <c r="GC18" s="243"/>
      <c r="GD18" s="243"/>
      <c r="GE18" s="243"/>
      <c r="GF18" s="243"/>
      <c r="GG18" s="243"/>
      <c r="GH18" s="243"/>
      <c r="GI18" s="243"/>
      <c r="GJ18" s="243"/>
      <c r="GK18" s="256"/>
      <c r="GL18" s="227" t="s">
        <v>52</v>
      </c>
      <c r="GM18" s="227"/>
      <c r="GN18" s="227"/>
      <c r="GO18" s="227"/>
      <c r="GP18" s="227"/>
      <c r="GQ18" s="227"/>
      <c r="GR18" s="227"/>
      <c r="GS18" s="227"/>
      <c r="GT18" s="227"/>
      <c r="GU18" s="228"/>
      <c r="GV18" s="22"/>
      <c r="GW18" s="69"/>
      <c r="GX18" s="69"/>
      <c r="GY18" s="69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</row>
    <row r="19" spans="1:239" ht="18.75" customHeight="1" thickBot="1" thickTop="1">
      <c r="A19" s="69"/>
      <c r="B19" s="69"/>
      <c r="C19" s="69"/>
      <c r="D19" s="617" t="s">
        <v>53</v>
      </c>
      <c r="E19" s="618"/>
      <c r="F19" s="618"/>
      <c r="G19" s="619" t="s">
        <v>54</v>
      </c>
      <c r="H19" s="619"/>
      <c r="I19" s="619"/>
      <c r="J19" s="619"/>
      <c r="K19" s="619"/>
      <c r="L19" s="619"/>
      <c r="M19" s="619"/>
      <c r="N19" s="620"/>
      <c r="O19" s="621" t="s">
        <v>53</v>
      </c>
      <c r="P19" s="622"/>
      <c r="Q19" s="622"/>
      <c r="R19" s="623" t="s">
        <v>54</v>
      </c>
      <c r="S19" s="623"/>
      <c r="T19" s="623"/>
      <c r="U19" s="623"/>
      <c r="V19" s="623"/>
      <c r="W19" s="623"/>
      <c r="X19" s="623"/>
      <c r="Y19" s="624"/>
      <c r="Z19" s="625" t="s">
        <v>53</v>
      </c>
      <c r="AA19" s="618"/>
      <c r="AB19" s="618"/>
      <c r="AC19" s="619" t="s">
        <v>54</v>
      </c>
      <c r="AD19" s="619"/>
      <c r="AE19" s="619"/>
      <c r="AF19" s="619"/>
      <c r="AG19" s="619"/>
      <c r="AH19" s="619"/>
      <c r="AI19" s="619"/>
      <c r="AJ19" s="620"/>
      <c r="AK19" s="625" t="s">
        <v>53</v>
      </c>
      <c r="AL19" s="618"/>
      <c r="AM19" s="618"/>
      <c r="AN19" s="619" t="s">
        <v>54</v>
      </c>
      <c r="AO19" s="619"/>
      <c r="AP19" s="619"/>
      <c r="AQ19" s="619"/>
      <c r="AR19" s="619"/>
      <c r="AS19" s="619"/>
      <c r="AT19" s="619"/>
      <c r="AU19" s="626"/>
      <c r="AV19" s="627">
        <f>Q12</f>
        <v>0</v>
      </c>
      <c r="AW19" s="628"/>
      <c r="AX19" s="628"/>
      <c r="AY19" s="628"/>
      <c r="AZ19" s="628"/>
      <c r="BA19" s="628"/>
      <c r="BB19" s="628"/>
      <c r="BC19" s="628"/>
      <c r="BD19" s="628"/>
      <c r="BE19" s="628"/>
      <c r="BF19" s="628"/>
      <c r="BG19" s="628"/>
      <c r="BH19" s="628"/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9"/>
      <c r="CM19" s="630">
        <f>BY12</f>
        <v>0</v>
      </c>
      <c r="CN19" s="630"/>
      <c r="CO19" s="630"/>
      <c r="CP19" s="630"/>
      <c r="CQ19" s="630"/>
      <c r="CR19" s="630"/>
      <c r="CS19" s="630"/>
      <c r="CT19" s="630"/>
      <c r="CU19" s="630"/>
      <c r="CV19" s="630"/>
      <c r="CW19" s="630"/>
      <c r="CX19" s="630"/>
      <c r="CY19" s="630"/>
      <c r="CZ19" s="630"/>
      <c r="DA19" s="630"/>
      <c r="DB19" s="630"/>
      <c r="DC19" s="630"/>
      <c r="DD19" s="630"/>
      <c r="DE19" s="630"/>
      <c r="DF19" s="630"/>
      <c r="DG19" s="630"/>
      <c r="DH19" s="630"/>
      <c r="DI19" s="630"/>
      <c r="DJ19" s="630"/>
      <c r="DK19" s="630"/>
      <c r="DL19" s="630"/>
      <c r="DM19" s="630"/>
      <c r="DN19" s="630"/>
      <c r="DO19" s="630"/>
      <c r="DP19" s="630"/>
      <c r="DQ19" s="630"/>
      <c r="DR19" s="630"/>
      <c r="DS19" s="630"/>
      <c r="DT19" s="630"/>
      <c r="DU19" s="630"/>
      <c r="DV19" s="630"/>
      <c r="DW19" s="630"/>
      <c r="DX19" s="630"/>
      <c r="DY19" s="630"/>
      <c r="DZ19" s="630"/>
      <c r="EA19" s="630"/>
      <c r="EB19" s="630"/>
      <c r="EC19" s="631"/>
      <c r="ED19" s="632"/>
      <c r="EE19" s="613"/>
      <c r="EF19" s="613"/>
      <c r="EG19" s="613"/>
      <c r="EH19" s="614"/>
      <c r="EI19" s="615"/>
      <c r="EJ19" s="613"/>
      <c r="EK19" s="613"/>
      <c r="EL19" s="613"/>
      <c r="EM19" s="616"/>
      <c r="EN19" s="612"/>
      <c r="EO19" s="613"/>
      <c r="EP19" s="613"/>
      <c r="EQ19" s="613"/>
      <c r="ER19" s="614"/>
      <c r="ES19" s="615"/>
      <c r="ET19" s="613"/>
      <c r="EU19" s="613"/>
      <c r="EV19" s="613"/>
      <c r="EW19" s="616"/>
      <c r="EX19" s="612"/>
      <c r="EY19" s="613"/>
      <c r="EZ19" s="613"/>
      <c r="FA19" s="613"/>
      <c r="FB19" s="614"/>
      <c r="FC19" s="615"/>
      <c r="FD19" s="613"/>
      <c r="FE19" s="613"/>
      <c r="FF19" s="613"/>
      <c r="FG19" s="616"/>
      <c r="FH19" s="612"/>
      <c r="FI19" s="613"/>
      <c r="FJ19" s="613"/>
      <c r="FK19" s="613"/>
      <c r="FL19" s="614"/>
      <c r="FM19" s="615"/>
      <c r="FN19" s="613"/>
      <c r="FO19" s="613"/>
      <c r="FP19" s="613"/>
      <c r="FQ19" s="616"/>
      <c r="FR19" s="613"/>
      <c r="FS19" s="613"/>
      <c r="FT19" s="613"/>
      <c r="FU19" s="613"/>
      <c r="FV19" s="614"/>
      <c r="FW19" s="615"/>
      <c r="FX19" s="613"/>
      <c r="FY19" s="613"/>
      <c r="FZ19" s="613"/>
      <c r="GA19" s="633"/>
      <c r="GB19" s="634">
        <f>IF(ED19="","",IF(ED19&gt;EI19,1,0)+IF(EN19&gt;ES19,1,0)+IF(EX19&gt;FC19,1,0)+IF(FH19&gt;FM19,1,0)+IF(FR19&gt;FW19,1,0))</f>
      </c>
      <c r="GC19" s="635"/>
      <c r="GD19" s="635"/>
      <c r="GE19" s="635"/>
      <c r="GF19" s="636"/>
      <c r="GG19" s="637">
        <f>IF(ED19="","",IF(ED19&lt;EI19,1,0)+IF(EN19&lt;ES19,1,0)+IF(EX19&lt;FC19,1,0)+IF(FH19&lt;FM19,1,0)+IF(FR19&lt;FW19,1,0))</f>
      </c>
      <c r="GH19" s="635"/>
      <c r="GI19" s="635"/>
      <c r="GJ19" s="635"/>
      <c r="GK19" s="638"/>
      <c r="GL19" s="609">
        <f>IF(GB19="","",IF(GB19&gt;GG19,1,0))</f>
      </c>
      <c r="GM19" s="610"/>
      <c r="GN19" s="610"/>
      <c r="GO19" s="610"/>
      <c r="GP19" s="610"/>
      <c r="GQ19" s="609">
        <f>IF(GB19="","",IF(GB19&lt;GG19,1,0))</f>
      </c>
      <c r="GR19" s="610"/>
      <c r="GS19" s="610"/>
      <c r="GT19" s="610"/>
      <c r="GU19" s="611"/>
      <c r="GV19" s="23">
        <f>FI8</f>
        <v>0</v>
      </c>
      <c r="GW19" s="69"/>
      <c r="GX19" s="69"/>
      <c r="GY19" s="69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</row>
    <row r="20" spans="1:239" ht="18.75" customHeight="1">
      <c r="A20" s="69"/>
      <c r="B20" s="69"/>
      <c r="C20" s="69"/>
      <c r="D20" s="585" t="s">
        <v>53</v>
      </c>
      <c r="E20" s="300"/>
      <c r="F20" s="300"/>
      <c r="G20" s="301" t="s">
        <v>55</v>
      </c>
      <c r="H20" s="301"/>
      <c r="I20" s="301"/>
      <c r="J20" s="301"/>
      <c r="K20" s="301"/>
      <c r="L20" s="301"/>
      <c r="M20" s="301"/>
      <c r="N20" s="307"/>
      <c r="O20" s="586" t="s">
        <v>56</v>
      </c>
      <c r="P20" s="587"/>
      <c r="Q20" s="587"/>
      <c r="R20" s="588" t="s">
        <v>57</v>
      </c>
      <c r="S20" s="588"/>
      <c r="T20" s="588"/>
      <c r="U20" s="588"/>
      <c r="V20" s="588"/>
      <c r="W20" s="588"/>
      <c r="X20" s="588"/>
      <c r="Y20" s="589"/>
      <c r="Z20" s="299" t="s">
        <v>56</v>
      </c>
      <c r="AA20" s="300"/>
      <c r="AB20" s="300"/>
      <c r="AC20" s="301" t="s">
        <v>57</v>
      </c>
      <c r="AD20" s="301"/>
      <c r="AE20" s="301"/>
      <c r="AF20" s="301"/>
      <c r="AG20" s="301"/>
      <c r="AH20" s="301"/>
      <c r="AI20" s="301"/>
      <c r="AJ20" s="307"/>
      <c r="AK20" s="299" t="s">
        <v>56</v>
      </c>
      <c r="AL20" s="300"/>
      <c r="AM20" s="300"/>
      <c r="AN20" s="301" t="s">
        <v>58</v>
      </c>
      <c r="AO20" s="301"/>
      <c r="AP20" s="301"/>
      <c r="AQ20" s="301"/>
      <c r="AR20" s="301"/>
      <c r="AS20" s="301"/>
      <c r="AT20" s="301"/>
      <c r="AU20" s="302"/>
      <c r="AV20" s="603">
        <f>Q10</f>
        <v>0</v>
      </c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70"/>
      <c r="CM20" s="371">
        <f>BY10</f>
        <v>0</v>
      </c>
      <c r="CN20" s="371"/>
      <c r="CO20" s="371"/>
      <c r="CP20" s="371"/>
      <c r="CQ20" s="371"/>
      <c r="CR20" s="371"/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1"/>
      <c r="DJ20" s="371"/>
      <c r="DK20" s="371"/>
      <c r="DL20" s="371"/>
      <c r="DM20" s="371"/>
      <c r="DN20" s="371"/>
      <c r="DO20" s="371"/>
      <c r="DP20" s="371"/>
      <c r="DQ20" s="371"/>
      <c r="DR20" s="371"/>
      <c r="DS20" s="371"/>
      <c r="DT20" s="371"/>
      <c r="DU20" s="371"/>
      <c r="DV20" s="371"/>
      <c r="DW20" s="371"/>
      <c r="DX20" s="371"/>
      <c r="DY20" s="371"/>
      <c r="DZ20" s="371"/>
      <c r="EA20" s="371"/>
      <c r="EB20" s="371"/>
      <c r="EC20" s="372"/>
      <c r="ED20" s="498"/>
      <c r="EE20" s="492"/>
      <c r="EF20" s="492"/>
      <c r="EG20" s="492"/>
      <c r="EH20" s="493"/>
      <c r="EI20" s="494"/>
      <c r="EJ20" s="492"/>
      <c r="EK20" s="492"/>
      <c r="EL20" s="492"/>
      <c r="EM20" s="497"/>
      <c r="EN20" s="496"/>
      <c r="EO20" s="492"/>
      <c r="EP20" s="492"/>
      <c r="EQ20" s="492"/>
      <c r="ER20" s="493"/>
      <c r="ES20" s="494"/>
      <c r="ET20" s="492"/>
      <c r="EU20" s="492"/>
      <c r="EV20" s="492"/>
      <c r="EW20" s="497"/>
      <c r="EX20" s="496"/>
      <c r="EY20" s="492"/>
      <c r="EZ20" s="492"/>
      <c r="FA20" s="492"/>
      <c r="FB20" s="493"/>
      <c r="FC20" s="494"/>
      <c r="FD20" s="492"/>
      <c r="FE20" s="492"/>
      <c r="FF20" s="492"/>
      <c r="FG20" s="497"/>
      <c r="FH20" s="496"/>
      <c r="FI20" s="492"/>
      <c r="FJ20" s="492"/>
      <c r="FK20" s="492"/>
      <c r="FL20" s="493"/>
      <c r="FM20" s="494"/>
      <c r="FN20" s="492"/>
      <c r="FO20" s="492"/>
      <c r="FP20" s="492"/>
      <c r="FQ20" s="497"/>
      <c r="FR20" s="492"/>
      <c r="FS20" s="492"/>
      <c r="FT20" s="492"/>
      <c r="FU20" s="492"/>
      <c r="FV20" s="493"/>
      <c r="FW20" s="494"/>
      <c r="FX20" s="492"/>
      <c r="FY20" s="492"/>
      <c r="FZ20" s="492"/>
      <c r="GA20" s="495"/>
      <c r="GB20" s="308">
        <f aca="true" t="shared" si="0" ref="GB20:GB28">IF(ED20="","",IF(ED20&gt;EI20,1,0)+IF(EN20&gt;ES20,1,0)+IF(EX20&gt;FC20,1,0)+IF(FH20&gt;FM20,1,0)+IF(FR20&gt;FW20,1,0))</f>
      </c>
      <c r="GC20" s="309"/>
      <c r="GD20" s="309"/>
      <c r="GE20" s="309"/>
      <c r="GF20" s="310"/>
      <c r="GG20" s="311">
        <f aca="true" t="shared" si="1" ref="GG20:GG28">IF(ED20="","",IF(ED20&lt;EI20,1,0)+IF(EN20&lt;ES20,1,0)+IF(EX20&lt;FC20,1,0)+IF(FH20&lt;FM20,1,0)+IF(FR20&lt;FW20,1,0))</f>
      </c>
      <c r="GH20" s="309"/>
      <c r="GI20" s="309"/>
      <c r="GJ20" s="309"/>
      <c r="GK20" s="312"/>
      <c r="GL20" s="313">
        <f aca="true" t="shared" si="2" ref="GL20:GL28">IF(GB20="","",IF(GB20&gt;GG20,1,0))</f>
      </c>
      <c r="GM20" s="314"/>
      <c r="GN20" s="314"/>
      <c r="GO20" s="314"/>
      <c r="GP20" s="314"/>
      <c r="GQ20" s="315">
        <f aca="true" t="shared" si="3" ref="GQ20:GQ28">IF(GB20="","",IF(GB20&lt;GG20,1,0))</f>
      </c>
      <c r="GR20" s="314"/>
      <c r="GS20" s="314"/>
      <c r="GT20" s="314"/>
      <c r="GU20" s="316"/>
      <c r="GV20" s="31">
        <f>SUM(EI19:EM28)</f>
        <v>0</v>
      </c>
      <c r="GW20" s="69"/>
      <c r="GX20" s="69"/>
      <c r="GY20" s="69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</row>
    <row r="21" spans="1:207" s="24" customFormat="1" ht="18.75" customHeight="1">
      <c r="A21" s="69"/>
      <c r="B21" s="69"/>
      <c r="C21" s="69"/>
      <c r="D21" s="585" t="s">
        <v>56</v>
      </c>
      <c r="E21" s="300"/>
      <c r="F21" s="300"/>
      <c r="G21" s="301" t="s">
        <v>54</v>
      </c>
      <c r="H21" s="301"/>
      <c r="I21" s="301"/>
      <c r="J21" s="301"/>
      <c r="K21" s="301"/>
      <c r="L21" s="301"/>
      <c r="M21" s="301"/>
      <c r="N21" s="307"/>
      <c r="O21" s="586" t="s">
        <v>56</v>
      </c>
      <c r="P21" s="587"/>
      <c r="Q21" s="587"/>
      <c r="R21" s="583" t="s">
        <v>58</v>
      </c>
      <c r="S21" s="583"/>
      <c r="T21" s="583"/>
      <c r="U21" s="583"/>
      <c r="V21" s="583"/>
      <c r="W21" s="583"/>
      <c r="X21" s="583"/>
      <c r="Y21" s="584"/>
      <c r="Z21" s="299" t="s">
        <v>56</v>
      </c>
      <c r="AA21" s="300"/>
      <c r="AB21" s="300"/>
      <c r="AC21" s="319" t="s">
        <v>59</v>
      </c>
      <c r="AD21" s="319"/>
      <c r="AE21" s="319"/>
      <c r="AF21" s="319"/>
      <c r="AG21" s="319"/>
      <c r="AH21" s="319"/>
      <c r="AI21" s="319"/>
      <c r="AJ21" s="329"/>
      <c r="AK21" s="299" t="s">
        <v>56</v>
      </c>
      <c r="AL21" s="300"/>
      <c r="AM21" s="300"/>
      <c r="AN21" s="319" t="s">
        <v>59</v>
      </c>
      <c r="AO21" s="319"/>
      <c r="AP21" s="319"/>
      <c r="AQ21" s="319"/>
      <c r="AR21" s="319"/>
      <c r="AS21" s="319"/>
      <c r="AT21" s="319"/>
      <c r="AU21" s="320"/>
      <c r="AV21" s="303">
        <f>Q8</f>
        <v>0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4"/>
      <c r="CM21" s="305">
        <f>BY9</f>
        <v>0</v>
      </c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6"/>
      <c r="ED21" s="498"/>
      <c r="EE21" s="492"/>
      <c r="EF21" s="492"/>
      <c r="EG21" s="492"/>
      <c r="EH21" s="493"/>
      <c r="EI21" s="494"/>
      <c r="EJ21" s="492"/>
      <c r="EK21" s="492"/>
      <c r="EL21" s="492"/>
      <c r="EM21" s="497"/>
      <c r="EN21" s="496"/>
      <c r="EO21" s="492"/>
      <c r="EP21" s="492"/>
      <c r="EQ21" s="492"/>
      <c r="ER21" s="493"/>
      <c r="ES21" s="494"/>
      <c r="ET21" s="492"/>
      <c r="EU21" s="492"/>
      <c r="EV21" s="492"/>
      <c r="EW21" s="497"/>
      <c r="EX21" s="496"/>
      <c r="EY21" s="492"/>
      <c r="EZ21" s="492"/>
      <c r="FA21" s="492"/>
      <c r="FB21" s="493"/>
      <c r="FC21" s="494"/>
      <c r="FD21" s="492"/>
      <c r="FE21" s="492"/>
      <c r="FF21" s="492"/>
      <c r="FG21" s="497"/>
      <c r="FH21" s="496"/>
      <c r="FI21" s="492"/>
      <c r="FJ21" s="492"/>
      <c r="FK21" s="492"/>
      <c r="FL21" s="493"/>
      <c r="FM21" s="494"/>
      <c r="FN21" s="492"/>
      <c r="FO21" s="492"/>
      <c r="FP21" s="492"/>
      <c r="FQ21" s="497"/>
      <c r="FR21" s="492"/>
      <c r="FS21" s="492"/>
      <c r="FT21" s="492"/>
      <c r="FU21" s="492"/>
      <c r="FV21" s="493"/>
      <c r="FW21" s="494"/>
      <c r="FX21" s="492"/>
      <c r="FY21" s="492"/>
      <c r="FZ21" s="492"/>
      <c r="GA21" s="495"/>
      <c r="GB21" s="308">
        <f t="shared" si="0"/>
      </c>
      <c r="GC21" s="309"/>
      <c r="GD21" s="309"/>
      <c r="GE21" s="309"/>
      <c r="GF21" s="310"/>
      <c r="GG21" s="311">
        <f t="shared" si="1"/>
      </c>
      <c r="GH21" s="309"/>
      <c r="GI21" s="309"/>
      <c r="GJ21" s="309"/>
      <c r="GK21" s="312"/>
      <c r="GL21" s="313">
        <f t="shared" si="2"/>
      </c>
      <c r="GM21" s="314"/>
      <c r="GN21" s="314"/>
      <c r="GO21" s="314"/>
      <c r="GP21" s="314"/>
      <c r="GQ21" s="315">
        <f t="shared" si="3"/>
      </c>
      <c r="GR21" s="314"/>
      <c r="GS21" s="314"/>
      <c r="GT21" s="314"/>
      <c r="GU21" s="316"/>
      <c r="GV21" s="31">
        <f>SUM(ES19:EW28)</f>
        <v>0</v>
      </c>
      <c r="GW21" s="69"/>
      <c r="GX21" s="69"/>
      <c r="GY21" s="69"/>
    </row>
    <row r="22" spans="1:207" s="24" customFormat="1" ht="18.75" customHeight="1">
      <c r="A22" s="69"/>
      <c r="B22" s="69"/>
      <c r="C22" s="69"/>
      <c r="D22" s="590" t="s">
        <v>56</v>
      </c>
      <c r="E22" s="340"/>
      <c r="F22" s="340"/>
      <c r="G22" s="341" t="s">
        <v>55</v>
      </c>
      <c r="H22" s="341"/>
      <c r="I22" s="341"/>
      <c r="J22" s="341"/>
      <c r="K22" s="341"/>
      <c r="L22" s="341"/>
      <c r="M22" s="341"/>
      <c r="N22" s="357"/>
      <c r="O22" s="591" t="s">
        <v>56</v>
      </c>
      <c r="P22" s="592"/>
      <c r="Q22" s="592"/>
      <c r="R22" s="593" t="s">
        <v>59</v>
      </c>
      <c r="S22" s="593"/>
      <c r="T22" s="593"/>
      <c r="U22" s="593"/>
      <c r="V22" s="593"/>
      <c r="W22" s="593"/>
      <c r="X22" s="593"/>
      <c r="Y22" s="594"/>
      <c r="Z22" s="339" t="s">
        <v>56</v>
      </c>
      <c r="AA22" s="340"/>
      <c r="AB22" s="340"/>
      <c r="AC22" s="341" t="s">
        <v>58</v>
      </c>
      <c r="AD22" s="341"/>
      <c r="AE22" s="341"/>
      <c r="AF22" s="341"/>
      <c r="AG22" s="341"/>
      <c r="AH22" s="341"/>
      <c r="AI22" s="341"/>
      <c r="AJ22" s="357"/>
      <c r="AK22" s="339" t="s">
        <v>56</v>
      </c>
      <c r="AL22" s="340"/>
      <c r="AM22" s="340"/>
      <c r="AN22" s="341" t="s">
        <v>60</v>
      </c>
      <c r="AO22" s="341"/>
      <c r="AP22" s="341"/>
      <c r="AQ22" s="341"/>
      <c r="AR22" s="341"/>
      <c r="AS22" s="341"/>
      <c r="AT22" s="341"/>
      <c r="AU22" s="342"/>
      <c r="AV22" s="343">
        <f>Q9</f>
        <v>0</v>
      </c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5"/>
      <c r="CM22" s="346">
        <f>BY8</f>
        <v>0</v>
      </c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7"/>
      <c r="ED22" s="505"/>
      <c r="EE22" s="499"/>
      <c r="EF22" s="499"/>
      <c r="EG22" s="499"/>
      <c r="EH22" s="500"/>
      <c r="EI22" s="501"/>
      <c r="EJ22" s="499"/>
      <c r="EK22" s="499"/>
      <c r="EL22" s="499"/>
      <c r="EM22" s="504"/>
      <c r="EN22" s="503"/>
      <c r="EO22" s="499"/>
      <c r="EP22" s="499"/>
      <c r="EQ22" s="499"/>
      <c r="ER22" s="500"/>
      <c r="ES22" s="501"/>
      <c r="ET22" s="499"/>
      <c r="EU22" s="499"/>
      <c r="EV22" s="499"/>
      <c r="EW22" s="504"/>
      <c r="EX22" s="503"/>
      <c r="EY22" s="499"/>
      <c r="EZ22" s="499"/>
      <c r="FA22" s="499"/>
      <c r="FB22" s="500"/>
      <c r="FC22" s="501"/>
      <c r="FD22" s="499"/>
      <c r="FE22" s="499"/>
      <c r="FF22" s="499"/>
      <c r="FG22" s="504"/>
      <c r="FH22" s="503"/>
      <c r="FI22" s="499"/>
      <c r="FJ22" s="499"/>
      <c r="FK22" s="499"/>
      <c r="FL22" s="500"/>
      <c r="FM22" s="501"/>
      <c r="FN22" s="499"/>
      <c r="FO22" s="499"/>
      <c r="FP22" s="499"/>
      <c r="FQ22" s="504"/>
      <c r="FR22" s="499"/>
      <c r="FS22" s="499"/>
      <c r="FT22" s="499"/>
      <c r="FU22" s="499"/>
      <c r="FV22" s="500"/>
      <c r="FW22" s="501"/>
      <c r="FX22" s="499"/>
      <c r="FY22" s="499"/>
      <c r="FZ22" s="499"/>
      <c r="GA22" s="502"/>
      <c r="GB22" s="359">
        <f t="shared" si="0"/>
      </c>
      <c r="GC22" s="360"/>
      <c r="GD22" s="360"/>
      <c r="GE22" s="360"/>
      <c r="GF22" s="361"/>
      <c r="GG22" s="362">
        <f t="shared" si="1"/>
      </c>
      <c r="GH22" s="360"/>
      <c r="GI22" s="360"/>
      <c r="GJ22" s="360"/>
      <c r="GK22" s="363"/>
      <c r="GL22" s="364">
        <f t="shared" si="2"/>
      </c>
      <c r="GM22" s="365"/>
      <c r="GN22" s="365"/>
      <c r="GO22" s="365"/>
      <c r="GP22" s="365"/>
      <c r="GQ22" s="366">
        <f t="shared" si="3"/>
      </c>
      <c r="GR22" s="365"/>
      <c r="GS22" s="365"/>
      <c r="GT22" s="365"/>
      <c r="GU22" s="367"/>
      <c r="GV22" s="31">
        <f>SUM(FC19:FG28)</f>
        <v>0</v>
      </c>
      <c r="GW22" s="69"/>
      <c r="GX22" s="69"/>
      <c r="GY22" s="69"/>
    </row>
    <row r="23" spans="1:207" s="24" customFormat="1" ht="18.75" customHeight="1">
      <c r="A23" s="69"/>
      <c r="B23" s="69"/>
      <c r="C23" s="69"/>
      <c r="D23" s="585" t="s">
        <v>56</v>
      </c>
      <c r="E23" s="300"/>
      <c r="F23" s="300"/>
      <c r="G23" s="301" t="s">
        <v>57</v>
      </c>
      <c r="H23" s="301"/>
      <c r="I23" s="301"/>
      <c r="J23" s="301"/>
      <c r="K23" s="301"/>
      <c r="L23" s="301"/>
      <c r="M23" s="301"/>
      <c r="N23" s="307"/>
      <c r="O23" s="586" t="s">
        <v>56</v>
      </c>
      <c r="P23" s="587"/>
      <c r="Q23" s="587"/>
      <c r="R23" s="588" t="s">
        <v>61</v>
      </c>
      <c r="S23" s="588"/>
      <c r="T23" s="588"/>
      <c r="U23" s="588"/>
      <c r="V23" s="588"/>
      <c r="W23" s="588"/>
      <c r="X23" s="588"/>
      <c r="Y23" s="589"/>
      <c r="Z23" s="299" t="s">
        <v>56</v>
      </c>
      <c r="AA23" s="300"/>
      <c r="AB23" s="300"/>
      <c r="AC23" s="301" t="s">
        <v>62</v>
      </c>
      <c r="AD23" s="301"/>
      <c r="AE23" s="301"/>
      <c r="AF23" s="301"/>
      <c r="AG23" s="301"/>
      <c r="AH23" s="301"/>
      <c r="AI23" s="301"/>
      <c r="AJ23" s="307"/>
      <c r="AK23" s="299" t="s">
        <v>56</v>
      </c>
      <c r="AL23" s="300"/>
      <c r="AM23" s="300"/>
      <c r="AN23" s="301" t="s">
        <v>63</v>
      </c>
      <c r="AO23" s="301"/>
      <c r="AP23" s="301"/>
      <c r="AQ23" s="301"/>
      <c r="AR23" s="301"/>
      <c r="AS23" s="301"/>
      <c r="AT23" s="301"/>
      <c r="AU23" s="302"/>
      <c r="AV23" s="369">
        <f>Q11</f>
        <v>0</v>
      </c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70"/>
      <c r="CM23" s="371">
        <f>BY9</f>
        <v>0</v>
      </c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1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1"/>
      <c r="DZ23" s="371"/>
      <c r="EA23" s="371"/>
      <c r="EB23" s="371"/>
      <c r="EC23" s="372"/>
      <c r="ED23" s="498"/>
      <c r="EE23" s="492"/>
      <c r="EF23" s="492"/>
      <c r="EG23" s="492"/>
      <c r="EH23" s="493"/>
      <c r="EI23" s="494"/>
      <c r="EJ23" s="492"/>
      <c r="EK23" s="492"/>
      <c r="EL23" s="492"/>
      <c r="EM23" s="497"/>
      <c r="EN23" s="496"/>
      <c r="EO23" s="492"/>
      <c r="EP23" s="492"/>
      <c r="EQ23" s="492"/>
      <c r="ER23" s="493"/>
      <c r="ES23" s="494"/>
      <c r="ET23" s="492"/>
      <c r="EU23" s="492"/>
      <c r="EV23" s="492"/>
      <c r="EW23" s="497"/>
      <c r="EX23" s="496"/>
      <c r="EY23" s="492"/>
      <c r="EZ23" s="492"/>
      <c r="FA23" s="492"/>
      <c r="FB23" s="493"/>
      <c r="FC23" s="494"/>
      <c r="FD23" s="492"/>
      <c r="FE23" s="492"/>
      <c r="FF23" s="492"/>
      <c r="FG23" s="497"/>
      <c r="FH23" s="496"/>
      <c r="FI23" s="492"/>
      <c r="FJ23" s="492"/>
      <c r="FK23" s="492"/>
      <c r="FL23" s="493"/>
      <c r="FM23" s="494"/>
      <c r="FN23" s="492"/>
      <c r="FO23" s="492"/>
      <c r="FP23" s="492"/>
      <c r="FQ23" s="497"/>
      <c r="FR23" s="492"/>
      <c r="FS23" s="492"/>
      <c r="FT23" s="492"/>
      <c r="FU23" s="492"/>
      <c r="FV23" s="493"/>
      <c r="FW23" s="494"/>
      <c r="FX23" s="492"/>
      <c r="FY23" s="492"/>
      <c r="FZ23" s="492"/>
      <c r="GA23" s="495"/>
      <c r="GB23" s="308">
        <f t="shared" si="0"/>
      </c>
      <c r="GC23" s="309"/>
      <c r="GD23" s="309"/>
      <c r="GE23" s="309"/>
      <c r="GF23" s="310"/>
      <c r="GG23" s="311">
        <f t="shared" si="1"/>
      </c>
      <c r="GH23" s="309"/>
      <c r="GI23" s="309"/>
      <c r="GJ23" s="309"/>
      <c r="GK23" s="312"/>
      <c r="GL23" s="313">
        <f t="shared" si="2"/>
      </c>
      <c r="GM23" s="314"/>
      <c r="GN23" s="314"/>
      <c r="GO23" s="314"/>
      <c r="GP23" s="314"/>
      <c r="GQ23" s="315">
        <f t="shared" si="3"/>
      </c>
      <c r="GR23" s="314"/>
      <c r="GS23" s="314"/>
      <c r="GT23" s="314"/>
      <c r="GU23" s="316"/>
      <c r="GV23" s="31">
        <f>SUM(FM19:FQ28)</f>
        <v>0</v>
      </c>
      <c r="GW23" s="69"/>
      <c r="GX23" s="69"/>
      <c r="GY23" s="69"/>
    </row>
    <row r="24" spans="1:207" s="24" customFormat="1" ht="18.75" customHeight="1">
      <c r="A24" s="69"/>
      <c r="B24" s="69"/>
      <c r="C24" s="69"/>
      <c r="D24" s="580" t="s">
        <v>56</v>
      </c>
      <c r="E24" s="318"/>
      <c r="F24" s="318"/>
      <c r="G24" s="319" t="s">
        <v>64</v>
      </c>
      <c r="H24" s="319"/>
      <c r="I24" s="319"/>
      <c r="J24" s="319"/>
      <c r="K24" s="319"/>
      <c r="L24" s="319"/>
      <c r="M24" s="319"/>
      <c r="N24" s="329"/>
      <c r="O24" s="581" t="s">
        <v>56</v>
      </c>
      <c r="P24" s="582"/>
      <c r="Q24" s="582"/>
      <c r="R24" s="583" t="s">
        <v>54</v>
      </c>
      <c r="S24" s="583"/>
      <c r="T24" s="583"/>
      <c r="U24" s="583"/>
      <c r="V24" s="583"/>
      <c r="W24" s="583"/>
      <c r="X24" s="583"/>
      <c r="Y24" s="584"/>
      <c r="Z24" s="317" t="s">
        <v>56</v>
      </c>
      <c r="AA24" s="318"/>
      <c r="AB24" s="318"/>
      <c r="AC24" s="319" t="s">
        <v>54</v>
      </c>
      <c r="AD24" s="319"/>
      <c r="AE24" s="319"/>
      <c r="AF24" s="319"/>
      <c r="AG24" s="319"/>
      <c r="AH24" s="319"/>
      <c r="AI24" s="319"/>
      <c r="AJ24" s="329"/>
      <c r="AK24" s="317" t="s">
        <v>56</v>
      </c>
      <c r="AL24" s="318"/>
      <c r="AM24" s="318"/>
      <c r="AN24" s="319" t="s">
        <v>54</v>
      </c>
      <c r="AO24" s="319"/>
      <c r="AP24" s="319"/>
      <c r="AQ24" s="319"/>
      <c r="AR24" s="319"/>
      <c r="AS24" s="319"/>
      <c r="AT24" s="319"/>
      <c r="AU24" s="320"/>
      <c r="AV24" s="601">
        <f>Q8</f>
        <v>0</v>
      </c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2"/>
      <c r="CM24" s="323">
        <f>BY8</f>
        <v>0</v>
      </c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4"/>
      <c r="ED24" s="602"/>
      <c r="EE24" s="595"/>
      <c r="EF24" s="595"/>
      <c r="EG24" s="595"/>
      <c r="EH24" s="596"/>
      <c r="EI24" s="597"/>
      <c r="EJ24" s="595"/>
      <c r="EK24" s="595"/>
      <c r="EL24" s="595"/>
      <c r="EM24" s="600"/>
      <c r="EN24" s="599"/>
      <c r="EO24" s="595"/>
      <c r="EP24" s="595"/>
      <c r="EQ24" s="595"/>
      <c r="ER24" s="596"/>
      <c r="ES24" s="597"/>
      <c r="ET24" s="595"/>
      <c r="EU24" s="595"/>
      <c r="EV24" s="595"/>
      <c r="EW24" s="600"/>
      <c r="EX24" s="599"/>
      <c r="EY24" s="595"/>
      <c r="EZ24" s="595"/>
      <c r="FA24" s="595"/>
      <c r="FB24" s="596"/>
      <c r="FC24" s="597"/>
      <c r="FD24" s="595"/>
      <c r="FE24" s="595"/>
      <c r="FF24" s="595"/>
      <c r="FG24" s="600"/>
      <c r="FH24" s="599"/>
      <c r="FI24" s="595"/>
      <c r="FJ24" s="595"/>
      <c r="FK24" s="595"/>
      <c r="FL24" s="596"/>
      <c r="FM24" s="597"/>
      <c r="FN24" s="595"/>
      <c r="FO24" s="595"/>
      <c r="FP24" s="595"/>
      <c r="FQ24" s="600"/>
      <c r="FR24" s="595"/>
      <c r="FS24" s="595"/>
      <c r="FT24" s="595"/>
      <c r="FU24" s="595"/>
      <c r="FV24" s="596"/>
      <c r="FW24" s="597"/>
      <c r="FX24" s="595"/>
      <c r="FY24" s="595"/>
      <c r="FZ24" s="595"/>
      <c r="GA24" s="598"/>
      <c r="GB24" s="330">
        <f t="shared" si="0"/>
      </c>
      <c r="GC24" s="331"/>
      <c r="GD24" s="331"/>
      <c r="GE24" s="331"/>
      <c r="GF24" s="332"/>
      <c r="GG24" s="333">
        <f t="shared" si="1"/>
      </c>
      <c r="GH24" s="331"/>
      <c r="GI24" s="331"/>
      <c r="GJ24" s="331"/>
      <c r="GK24" s="334"/>
      <c r="GL24" s="335">
        <f t="shared" si="2"/>
      </c>
      <c r="GM24" s="336"/>
      <c r="GN24" s="336"/>
      <c r="GO24" s="336"/>
      <c r="GP24" s="336"/>
      <c r="GQ24" s="337">
        <f t="shared" si="3"/>
      </c>
      <c r="GR24" s="336"/>
      <c r="GS24" s="336"/>
      <c r="GT24" s="336"/>
      <c r="GU24" s="338"/>
      <c r="GV24" s="31">
        <f>SUM(FW19:GA28)</f>
        <v>0</v>
      </c>
      <c r="GW24" s="69"/>
      <c r="GX24" s="69"/>
      <c r="GY24" s="69"/>
    </row>
    <row r="25" spans="1:207" s="24" customFormat="1" ht="18.75" customHeight="1">
      <c r="A25" s="69"/>
      <c r="B25" s="69"/>
      <c r="C25" s="69"/>
      <c r="D25" s="590" t="s">
        <v>56</v>
      </c>
      <c r="E25" s="340"/>
      <c r="F25" s="340"/>
      <c r="G25" s="341" t="s">
        <v>58</v>
      </c>
      <c r="H25" s="341"/>
      <c r="I25" s="341"/>
      <c r="J25" s="341"/>
      <c r="K25" s="341"/>
      <c r="L25" s="341"/>
      <c r="M25" s="341"/>
      <c r="N25" s="357"/>
      <c r="O25" s="591" t="s">
        <v>56</v>
      </c>
      <c r="P25" s="592"/>
      <c r="Q25" s="592"/>
      <c r="R25" s="593" t="s">
        <v>65</v>
      </c>
      <c r="S25" s="593"/>
      <c r="T25" s="593"/>
      <c r="U25" s="593"/>
      <c r="V25" s="593"/>
      <c r="W25" s="593"/>
      <c r="X25" s="593"/>
      <c r="Y25" s="594"/>
      <c r="Z25" s="339" t="s">
        <v>56</v>
      </c>
      <c r="AA25" s="340"/>
      <c r="AB25" s="340"/>
      <c r="AC25" s="341" t="s">
        <v>66</v>
      </c>
      <c r="AD25" s="341"/>
      <c r="AE25" s="341"/>
      <c r="AF25" s="341"/>
      <c r="AG25" s="341"/>
      <c r="AH25" s="341"/>
      <c r="AI25" s="341"/>
      <c r="AJ25" s="357"/>
      <c r="AK25" s="339" t="s">
        <v>56</v>
      </c>
      <c r="AL25" s="340"/>
      <c r="AM25" s="340"/>
      <c r="AN25" s="341" t="s">
        <v>57</v>
      </c>
      <c r="AO25" s="341"/>
      <c r="AP25" s="341"/>
      <c r="AQ25" s="341"/>
      <c r="AR25" s="341"/>
      <c r="AS25" s="341"/>
      <c r="AT25" s="341"/>
      <c r="AU25" s="342"/>
      <c r="AV25" s="343">
        <f>Q11</f>
        <v>0</v>
      </c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5"/>
      <c r="CM25" s="346">
        <f>BY10</f>
        <v>0</v>
      </c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7"/>
      <c r="ED25" s="505"/>
      <c r="EE25" s="499"/>
      <c r="EF25" s="499"/>
      <c r="EG25" s="499"/>
      <c r="EH25" s="500"/>
      <c r="EI25" s="501"/>
      <c r="EJ25" s="499"/>
      <c r="EK25" s="499"/>
      <c r="EL25" s="499"/>
      <c r="EM25" s="504"/>
      <c r="EN25" s="503"/>
      <c r="EO25" s="499"/>
      <c r="EP25" s="499"/>
      <c r="EQ25" s="499"/>
      <c r="ER25" s="500"/>
      <c r="ES25" s="501"/>
      <c r="ET25" s="499"/>
      <c r="EU25" s="499"/>
      <c r="EV25" s="499"/>
      <c r="EW25" s="504"/>
      <c r="EX25" s="503"/>
      <c r="EY25" s="499"/>
      <c r="EZ25" s="499"/>
      <c r="FA25" s="499"/>
      <c r="FB25" s="500"/>
      <c r="FC25" s="501"/>
      <c r="FD25" s="499"/>
      <c r="FE25" s="499"/>
      <c r="FF25" s="499"/>
      <c r="FG25" s="504"/>
      <c r="FH25" s="503"/>
      <c r="FI25" s="499"/>
      <c r="FJ25" s="499"/>
      <c r="FK25" s="499"/>
      <c r="FL25" s="500"/>
      <c r="FM25" s="501"/>
      <c r="FN25" s="499"/>
      <c r="FO25" s="499"/>
      <c r="FP25" s="499"/>
      <c r="FQ25" s="504"/>
      <c r="FR25" s="499"/>
      <c r="FS25" s="499"/>
      <c r="FT25" s="499"/>
      <c r="FU25" s="499"/>
      <c r="FV25" s="500"/>
      <c r="FW25" s="501"/>
      <c r="FX25" s="499"/>
      <c r="FY25" s="499"/>
      <c r="FZ25" s="499"/>
      <c r="GA25" s="502"/>
      <c r="GB25" s="359">
        <f t="shared" si="0"/>
      </c>
      <c r="GC25" s="360"/>
      <c r="GD25" s="360"/>
      <c r="GE25" s="360"/>
      <c r="GF25" s="361"/>
      <c r="GG25" s="362">
        <f t="shared" si="1"/>
      </c>
      <c r="GH25" s="360"/>
      <c r="GI25" s="360"/>
      <c r="GJ25" s="360"/>
      <c r="GK25" s="363"/>
      <c r="GL25" s="364">
        <f t="shared" si="2"/>
      </c>
      <c r="GM25" s="365"/>
      <c r="GN25" s="365"/>
      <c r="GO25" s="365"/>
      <c r="GP25" s="365"/>
      <c r="GQ25" s="366">
        <f t="shared" si="3"/>
      </c>
      <c r="GR25" s="365"/>
      <c r="GS25" s="365"/>
      <c r="GT25" s="365"/>
      <c r="GU25" s="367"/>
      <c r="GV25" s="21">
        <f>SUM(GV20:GV24)</f>
        <v>0</v>
      </c>
      <c r="GW25" s="69"/>
      <c r="GX25" s="69"/>
      <c r="GY25" s="69"/>
    </row>
    <row r="26" spans="1:207" s="24" customFormat="1" ht="18.75" customHeight="1">
      <c r="A26" s="69"/>
      <c r="B26" s="69"/>
      <c r="C26" s="69"/>
      <c r="D26" s="585" t="s">
        <v>56</v>
      </c>
      <c r="E26" s="300"/>
      <c r="F26" s="300"/>
      <c r="G26" s="301" t="s">
        <v>59</v>
      </c>
      <c r="H26" s="301"/>
      <c r="I26" s="301"/>
      <c r="J26" s="301"/>
      <c r="K26" s="301"/>
      <c r="L26" s="301"/>
      <c r="M26" s="301"/>
      <c r="N26" s="307"/>
      <c r="O26" s="586" t="s">
        <v>56</v>
      </c>
      <c r="P26" s="587"/>
      <c r="Q26" s="587"/>
      <c r="R26" s="588" t="s">
        <v>55</v>
      </c>
      <c r="S26" s="588"/>
      <c r="T26" s="588"/>
      <c r="U26" s="588"/>
      <c r="V26" s="588"/>
      <c r="W26" s="588"/>
      <c r="X26" s="588"/>
      <c r="Y26" s="589"/>
      <c r="Z26" s="299" t="s">
        <v>56</v>
      </c>
      <c r="AA26" s="300"/>
      <c r="AB26" s="300"/>
      <c r="AC26" s="301" t="s">
        <v>55</v>
      </c>
      <c r="AD26" s="301"/>
      <c r="AE26" s="301"/>
      <c r="AF26" s="301"/>
      <c r="AG26" s="301"/>
      <c r="AH26" s="301"/>
      <c r="AI26" s="301"/>
      <c r="AJ26" s="307"/>
      <c r="AK26" s="299" t="s">
        <v>56</v>
      </c>
      <c r="AL26" s="300"/>
      <c r="AM26" s="300"/>
      <c r="AN26" s="301" t="s">
        <v>55</v>
      </c>
      <c r="AO26" s="301"/>
      <c r="AP26" s="301"/>
      <c r="AQ26" s="301"/>
      <c r="AR26" s="301"/>
      <c r="AS26" s="301"/>
      <c r="AT26" s="301"/>
      <c r="AU26" s="302"/>
      <c r="AV26" s="369">
        <f>Q9</f>
        <v>0</v>
      </c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70"/>
      <c r="CM26" s="371">
        <f>BY9</f>
        <v>0</v>
      </c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371"/>
      <c r="DI26" s="371"/>
      <c r="DJ26" s="371"/>
      <c r="DK26" s="371"/>
      <c r="DL26" s="371"/>
      <c r="DM26" s="371"/>
      <c r="DN26" s="371"/>
      <c r="DO26" s="371"/>
      <c r="DP26" s="371"/>
      <c r="DQ26" s="371"/>
      <c r="DR26" s="371"/>
      <c r="DS26" s="371"/>
      <c r="DT26" s="371"/>
      <c r="DU26" s="371"/>
      <c r="DV26" s="371"/>
      <c r="DW26" s="371"/>
      <c r="DX26" s="371"/>
      <c r="DY26" s="371"/>
      <c r="DZ26" s="371"/>
      <c r="EA26" s="371"/>
      <c r="EB26" s="371"/>
      <c r="EC26" s="372"/>
      <c r="ED26" s="498"/>
      <c r="EE26" s="492"/>
      <c r="EF26" s="492"/>
      <c r="EG26" s="492"/>
      <c r="EH26" s="493"/>
      <c r="EI26" s="494"/>
      <c r="EJ26" s="492"/>
      <c r="EK26" s="492"/>
      <c r="EL26" s="492"/>
      <c r="EM26" s="497"/>
      <c r="EN26" s="496"/>
      <c r="EO26" s="492"/>
      <c r="EP26" s="492"/>
      <c r="EQ26" s="492"/>
      <c r="ER26" s="493"/>
      <c r="ES26" s="494"/>
      <c r="ET26" s="492"/>
      <c r="EU26" s="492"/>
      <c r="EV26" s="492"/>
      <c r="EW26" s="497"/>
      <c r="EX26" s="496"/>
      <c r="EY26" s="492"/>
      <c r="EZ26" s="492"/>
      <c r="FA26" s="492"/>
      <c r="FB26" s="493"/>
      <c r="FC26" s="494"/>
      <c r="FD26" s="492"/>
      <c r="FE26" s="492"/>
      <c r="FF26" s="492"/>
      <c r="FG26" s="497"/>
      <c r="FH26" s="496"/>
      <c r="FI26" s="492"/>
      <c r="FJ26" s="492"/>
      <c r="FK26" s="492"/>
      <c r="FL26" s="493"/>
      <c r="FM26" s="494"/>
      <c r="FN26" s="492"/>
      <c r="FO26" s="492"/>
      <c r="FP26" s="492"/>
      <c r="FQ26" s="497"/>
      <c r="FR26" s="492"/>
      <c r="FS26" s="492"/>
      <c r="FT26" s="492"/>
      <c r="FU26" s="492"/>
      <c r="FV26" s="493"/>
      <c r="FW26" s="494"/>
      <c r="FX26" s="492"/>
      <c r="FY26" s="492"/>
      <c r="FZ26" s="492"/>
      <c r="GA26" s="495"/>
      <c r="GB26" s="308">
        <f t="shared" si="0"/>
      </c>
      <c r="GC26" s="309"/>
      <c r="GD26" s="309"/>
      <c r="GE26" s="309"/>
      <c r="GF26" s="310"/>
      <c r="GG26" s="311">
        <f t="shared" si="1"/>
      </c>
      <c r="GH26" s="309"/>
      <c r="GI26" s="309"/>
      <c r="GJ26" s="309"/>
      <c r="GK26" s="312"/>
      <c r="GL26" s="313">
        <f t="shared" si="2"/>
      </c>
      <c r="GM26" s="314"/>
      <c r="GN26" s="314"/>
      <c r="GO26" s="314"/>
      <c r="GP26" s="314"/>
      <c r="GQ26" s="315">
        <f t="shared" si="3"/>
      </c>
      <c r="GR26" s="314"/>
      <c r="GS26" s="314"/>
      <c r="GT26" s="314"/>
      <c r="GU26" s="316"/>
      <c r="GV26" s="25"/>
      <c r="GW26" s="69"/>
      <c r="GX26" s="69"/>
      <c r="GY26" s="69"/>
    </row>
    <row r="27" spans="1:207" s="24" customFormat="1" ht="18.75" customHeight="1">
      <c r="A27" s="69"/>
      <c r="B27" s="69"/>
      <c r="C27" s="69"/>
      <c r="D27" s="580" t="s">
        <v>56</v>
      </c>
      <c r="E27" s="318"/>
      <c r="F27" s="318"/>
      <c r="G27" s="319" t="s">
        <v>66</v>
      </c>
      <c r="H27" s="319"/>
      <c r="I27" s="319"/>
      <c r="J27" s="319"/>
      <c r="K27" s="319"/>
      <c r="L27" s="319"/>
      <c r="M27" s="319"/>
      <c r="N27" s="329"/>
      <c r="O27" s="581" t="s">
        <v>56</v>
      </c>
      <c r="P27" s="582"/>
      <c r="Q27" s="582"/>
      <c r="R27" s="583" t="s">
        <v>67</v>
      </c>
      <c r="S27" s="583"/>
      <c r="T27" s="583"/>
      <c r="U27" s="583"/>
      <c r="V27" s="583"/>
      <c r="W27" s="583"/>
      <c r="X27" s="583"/>
      <c r="Y27" s="584"/>
      <c r="Z27" s="317" t="s">
        <v>56</v>
      </c>
      <c r="AA27" s="318"/>
      <c r="AB27" s="318"/>
      <c r="AC27" s="319" t="s">
        <v>68</v>
      </c>
      <c r="AD27" s="319"/>
      <c r="AE27" s="319"/>
      <c r="AF27" s="319"/>
      <c r="AG27" s="319"/>
      <c r="AH27" s="319"/>
      <c r="AI27" s="319"/>
      <c r="AJ27" s="329"/>
      <c r="AK27" s="317" t="s">
        <v>56</v>
      </c>
      <c r="AL27" s="318"/>
      <c r="AM27" s="318"/>
      <c r="AN27" s="319" t="s">
        <v>68</v>
      </c>
      <c r="AO27" s="319"/>
      <c r="AP27" s="319"/>
      <c r="AQ27" s="319"/>
      <c r="AR27" s="319"/>
      <c r="AS27" s="319"/>
      <c r="AT27" s="319"/>
      <c r="AU27" s="320"/>
      <c r="AV27" s="321">
        <f>Q8</f>
        <v>0</v>
      </c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2"/>
      <c r="CM27" s="323">
        <f>BY10</f>
        <v>0</v>
      </c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4"/>
      <c r="ED27" s="498"/>
      <c r="EE27" s="492"/>
      <c r="EF27" s="492"/>
      <c r="EG27" s="492"/>
      <c r="EH27" s="493"/>
      <c r="EI27" s="494"/>
      <c r="EJ27" s="492"/>
      <c r="EK27" s="492"/>
      <c r="EL27" s="492"/>
      <c r="EM27" s="497"/>
      <c r="EN27" s="496"/>
      <c r="EO27" s="492"/>
      <c r="EP27" s="492"/>
      <c r="EQ27" s="492"/>
      <c r="ER27" s="493"/>
      <c r="ES27" s="494"/>
      <c r="ET27" s="492"/>
      <c r="EU27" s="492"/>
      <c r="EV27" s="492"/>
      <c r="EW27" s="497"/>
      <c r="EX27" s="496"/>
      <c r="EY27" s="492"/>
      <c r="EZ27" s="492"/>
      <c r="FA27" s="492"/>
      <c r="FB27" s="493"/>
      <c r="FC27" s="494"/>
      <c r="FD27" s="492"/>
      <c r="FE27" s="492"/>
      <c r="FF27" s="492"/>
      <c r="FG27" s="497"/>
      <c r="FH27" s="496"/>
      <c r="FI27" s="492"/>
      <c r="FJ27" s="492"/>
      <c r="FK27" s="492"/>
      <c r="FL27" s="493"/>
      <c r="FM27" s="494"/>
      <c r="FN27" s="492"/>
      <c r="FO27" s="492"/>
      <c r="FP27" s="492"/>
      <c r="FQ27" s="497"/>
      <c r="FR27" s="492"/>
      <c r="FS27" s="492"/>
      <c r="FT27" s="492"/>
      <c r="FU27" s="492"/>
      <c r="FV27" s="493"/>
      <c r="FW27" s="494"/>
      <c r="FX27" s="492"/>
      <c r="FY27" s="492"/>
      <c r="FZ27" s="492"/>
      <c r="GA27" s="495"/>
      <c r="GB27" s="330">
        <f t="shared" si="0"/>
      </c>
      <c r="GC27" s="331"/>
      <c r="GD27" s="331"/>
      <c r="GE27" s="331"/>
      <c r="GF27" s="332"/>
      <c r="GG27" s="333">
        <f t="shared" si="1"/>
      </c>
      <c r="GH27" s="331"/>
      <c r="GI27" s="331"/>
      <c r="GJ27" s="331"/>
      <c r="GK27" s="334"/>
      <c r="GL27" s="335">
        <f t="shared" si="2"/>
      </c>
      <c r="GM27" s="336"/>
      <c r="GN27" s="336"/>
      <c r="GO27" s="336"/>
      <c r="GP27" s="336"/>
      <c r="GQ27" s="337">
        <f t="shared" si="3"/>
      </c>
      <c r="GR27" s="336"/>
      <c r="GS27" s="336"/>
      <c r="GT27" s="336"/>
      <c r="GU27" s="338"/>
      <c r="GV27" s="25"/>
      <c r="GW27" s="69"/>
      <c r="GX27" s="69"/>
      <c r="GY27" s="69"/>
    </row>
    <row r="28" spans="1:207" s="24" customFormat="1" ht="18.75" customHeight="1" thickBot="1">
      <c r="A28" s="69"/>
      <c r="B28" s="69"/>
      <c r="C28" s="69"/>
      <c r="D28" s="575" t="s">
        <v>56</v>
      </c>
      <c r="E28" s="374"/>
      <c r="F28" s="374"/>
      <c r="G28" s="375" t="s">
        <v>65</v>
      </c>
      <c r="H28" s="375"/>
      <c r="I28" s="375"/>
      <c r="J28" s="375"/>
      <c r="K28" s="375"/>
      <c r="L28" s="375"/>
      <c r="M28" s="375"/>
      <c r="N28" s="390"/>
      <c r="O28" s="576" t="s">
        <v>56</v>
      </c>
      <c r="P28" s="577"/>
      <c r="Q28" s="577"/>
      <c r="R28" s="578" t="s">
        <v>68</v>
      </c>
      <c r="S28" s="578"/>
      <c r="T28" s="578"/>
      <c r="U28" s="578"/>
      <c r="V28" s="578"/>
      <c r="W28" s="578"/>
      <c r="X28" s="578"/>
      <c r="Y28" s="579"/>
      <c r="Z28" s="373" t="s">
        <v>56</v>
      </c>
      <c r="AA28" s="374"/>
      <c r="AB28" s="374"/>
      <c r="AC28" s="375" t="s">
        <v>67</v>
      </c>
      <c r="AD28" s="375"/>
      <c r="AE28" s="375"/>
      <c r="AF28" s="375"/>
      <c r="AG28" s="375"/>
      <c r="AH28" s="375"/>
      <c r="AI28" s="375"/>
      <c r="AJ28" s="390"/>
      <c r="AK28" s="373" t="s">
        <v>56</v>
      </c>
      <c r="AL28" s="374"/>
      <c r="AM28" s="374"/>
      <c r="AN28" s="375" t="s">
        <v>67</v>
      </c>
      <c r="AO28" s="375"/>
      <c r="AP28" s="375"/>
      <c r="AQ28" s="375"/>
      <c r="AR28" s="375"/>
      <c r="AS28" s="375"/>
      <c r="AT28" s="375"/>
      <c r="AU28" s="376"/>
      <c r="AV28" s="377">
        <f>Q10</f>
        <v>0</v>
      </c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8"/>
      <c r="CM28" s="379">
        <f>BY8</f>
        <v>0</v>
      </c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80"/>
      <c r="ED28" s="487"/>
      <c r="EE28" s="488"/>
      <c r="EF28" s="488"/>
      <c r="EG28" s="488"/>
      <c r="EH28" s="489"/>
      <c r="EI28" s="490"/>
      <c r="EJ28" s="488"/>
      <c r="EK28" s="488"/>
      <c r="EL28" s="488"/>
      <c r="EM28" s="491"/>
      <c r="EN28" s="485"/>
      <c r="EO28" s="481"/>
      <c r="EP28" s="481"/>
      <c r="EQ28" s="481"/>
      <c r="ER28" s="482"/>
      <c r="ES28" s="483"/>
      <c r="ET28" s="481"/>
      <c r="EU28" s="481"/>
      <c r="EV28" s="481"/>
      <c r="EW28" s="486"/>
      <c r="EX28" s="485"/>
      <c r="EY28" s="481"/>
      <c r="EZ28" s="481"/>
      <c r="FA28" s="481"/>
      <c r="FB28" s="482"/>
      <c r="FC28" s="483"/>
      <c r="FD28" s="481"/>
      <c r="FE28" s="481"/>
      <c r="FF28" s="481"/>
      <c r="FG28" s="486"/>
      <c r="FH28" s="485"/>
      <c r="FI28" s="481"/>
      <c r="FJ28" s="481"/>
      <c r="FK28" s="481"/>
      <c r="FL28" s="482"/>
      <c r="FM28" s="483"/>
      <c r="FN28" s="481"/>
      <c r="FO28" s="481"/>
      <c r="FP28" s="481"/>
      <c r="FQ28" s="486"/>
      <c r="FR28" s="481"/>
      <c r="FS28" s="481"/>
      <c r="FT28" s="481"/>
      <c r="FU28" s="481"/>
      <c r="FV28" s="482"/>
      <c r="FW28" s="483"/>
      <c r="FX28" s="481"/>
      <c r="FY28" s="481"/>
      <c r="FZ28" s="481"/>
      <c r="GA28" s="484"/>
      <c r="GB28" s="395">
        <f t="shared" si="0"/>
      </c>
      <c r="GC28" s="396"/>
      <c r="GD28" s="396"/>
      <c r="GE28" s="396"/>
      <c r="GF28" s="397"/>
      <c r="GG28" s="398">
        <f t="shared" si="1"/>
      </c>
      <c r="GH28" s="396"/>
      <c r="GI28" s="396"/>
      <c r="GJ28" s="396"/>
      <c r="GK28" s="399"/>
      <c r="GL28" s="400">
        <f t="shared" si="2"/>
      </c>
      <c r="GM28" s="401"/>
      <c r="GN28" s="401"/>
      <c r="GO28" s="401"/>
      <c r="GP28" s="401"/>
      <c r="GQ28" s="402">
        <f t="shared" si="3"/>
      </c>
      <c r="GR28" s="401"/>
      <c r="GS28" s="401"/>
      <c r="GT28" s="401"/>
      <c r="GU28" s="403"/>
      <c r="GV28" s="25"/>
      <c r="GW28" s="69"/>
      <c r="GX28" s="69"/>
      <c r="GY28" s="69"/>
    </row>
    <row r="29" spans="1:207" ht="18.75" customHeight="1" thickTop="1">
      <c r="A29" s="69"/>
      <c r="B29" s="69"/>
      <c r="C29" s="69"/>
      <c r="D29" s="406" t="s">
        <v>69</v>
      </c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72">
        <f>'4g4 Q'!O29</f>
        <v>0</v>
      </c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06"/>
      <c r="AN29" s="406"/>
      <c r="AO29" s="406"/>
      <c r="AP29" s="406" t="s">
        <v>70</v>
      </c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573">
        <f>'4g4 Q'!BE29</f>
        <v>0</v>
      </c>
      <c r="BF29" s="573"/>
      <c r="BG29" s="573"/>
      <c r="BH29" s="573"/>
      <c r="BI29" s="573"/>
      <c r="BJ29" s="573"/>
      <c r="BK29" s="573"/>
      <c r="BL29" s="573"/>
      <c r="BM29" s="573"/>
      <c r="BN29" s="573"/>
      <c r="BO29" s="573"/>
      <c r="BP29" s="72" t="s">
        <v>71</v>
      </c>
      <c r="BQ29" s="72"/>
      <c r="BR29" s="72"/>
      <c r="BS29" s="72"/>
      <c r="BT29" s="72"/>
      <c r="BU29" s="7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31"/>
      <c r="DI29" s="431"/>
      <c r="DJ29" s="431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1"/>
      <c r="EG29" s="431"/>
      <c r="EH29" s="431"/>
      <c r="EI29" s="431"/>
      <c r="EJ29" s="431"/>
      <c r="EK29" s="431"/>
      <c r="EL29" s="431"/>
      <c r="EM29" s="431"/>
      <c r="EN29" s="432"/>
      <c r="EO29" s="432"/>
      <c r="EP29" s="432"/>
      <c r="EQ29" s="432"/>
      <c r="ER29" s="432"/>
      <c r="ES29" s="432"/>
      <c r="ET29" s="432"/>
      <c r="EU29" s="432"/>
      <c r="EV29" s="432"/>
      <c r="EW29" s="433"/>
      <c r="EX29" s="433"/>
      <c r="EY29" s="433"/>
      <c r="EZ29" s="433"/>
      <c r="FA29" s="433"/>
      <c r="FB29" s="433"/>
      <c r="FC29" s="433"/>
      <c r="FD29" s="433"/>
      <c r="FE29" s="433"/>
      <c r="FF29" s="433"/>
      <c r="FG29" s="434" t="s">
        <v>72</v>
      </c>
      <c r="FH29" s="434"/>
      <c r="FI29" s="434"/>
      <c r="FJ29" s="434"/>
      <c r="FK29" s="434"/>
      <c r="FL29" s="434"/>
      <c r="FM29" s="26"/>
      <c r="FN29" s="434" t="s">
        <v>73</v>
      </c>
      <c r="FO29" s="434"/>
      <c r="FP29" s="434"/>
      <c r="FQ29" s="434"/>
      <c r="FR29" s="434"/>
      <c r="FS29" s="434"/>
      <c r="FT29" s="433"/>
      <c r="FU29" s="433"/>
      <c r="FV29" s="433"/>
      <c r="FW29" s="433"/>
      <c r="FX29" s="433"/>
      <c r="FY29" s="433"/>
      <c r="FZ29" s="433"/>
      <c r="GA29" s="468"/>
      <c r="GB29" s="470">
        <f>IF(GB19="","",SUM(GB19:GF28))</f>
      </c>
      <c r="GC29" s="417"/>
      <c r="GD29" s="417"/>
      <c r="GE29" s="417"/>
      <c r="GF29" s="417"/>
      <c r="GG29" s="417">
        <f>IF(GG19="","",SUM(GG19:GK28))</f>
      </c>
      <c r="GH29" s="417"/>
      <c r="GI29" s="417"/>
      <c r="GJ29" s="417"/>
      <c r="GK29" s="418"/>
      <c r="GL29" s="265">
        <f>IF(GL19="","",SUM(GL19:GP28))</f>
      </c>
      <c r="GM29" s="266"/>
      <c r="GN29" s="266"/>
      <c r="GO29" s="266"/>
      <c r="GP29" s="266"/>
      <c r="GQ29" s="266">
        <f>IF(GQ19="","",SUM(GQ19:GU28))</f>
      </c>
      <c r="GR29" s="266"/>
      <c r="GS29" s="266"/>
      <c r="GT29" s="266"/>
      <c r="GU29" s="267"/>
      <c r="GV29" s="25"/>
      <c r="GW29" s="69"/>
      <c r="GX29" s="69"/>
      <c r="GY29" s="69"/>
    </row>
    <row r="30" spans="1:207" ht="18.75" customHeight="1" thickBot="1">
      <c r="A30" s="69"/>
      <c r="B30" s="69"/>
      <c r="C30" s="69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574"/>
      <c r="BF30" s="574"/>
      <c r="BG30" s="574"/>
      <c r="BH30" s="574"/>
      <c r="BI30" s="574"/>
      <c r="BJ30" s="574"/>
      <c r="BK30" s="574"/>
      <c r="BL30" s="574"/>
      <c r="BM30" s="574"/>
      <c r="BN30" s="574"/>
      <c r="BO30" s="574"/>
      <c r="BP30" s="411"/>
      <c r="BQ30" s="411"/>
      <c r="BR30" s="411"/>
      <c r="BS30" s="411"/>
      <c r="BT30" s="411"/>
      <c r="BU30" s="411"/>
      <c r="BV30" s="69"/>
      <c r="BW30" s="69"/>
      <c r="BX30" s="69"/>
      <c r="BY30" s="69"/>
      <c r="BZ30" s="476"/>
      <c r="CA30" s="477"/>
      <c r="CB30" s="477"/>
      <c r="CC30" s="478"/>
      <c r="CD30" s="427" t="s">
        <v>74</v>
      </c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428">
        <f>IF(EY31=FF31,"",IF(EY31&gt;FF31,GV7,GV9))</f>
      </c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28"/>
      <c r="EL30" s="428"/>
      <c r="EM30" s="428"/>
      <c r="EN30" s="428"/>
      <c r="EO30" s="428"/>
      <c r="EP30" s="428"/>
      <c r="EQ30" s="428"/>
      <c r="ER30" s="428"/>
      <c r="ES30" s="428"/>
      <c r="ET30" s="428"/>
      <c r="EU30" s="428"/>
      <c r="EV30" s="428"/>
      <c r="EW30" s="75"/>
      <c r="EX30" s="75"/>
      <c r="EY30" s="429" t="s">
        <v>75</v>
      </c>
      <c r="EZ30" s="429"/>
      <c r="FA30" s="429"/>
      <c r="FB30" s="429"/>
      <c r="FC30" s="429"/>
      <c r="FD30" s="429"/>
      <c r="FE30" s="429"/>
      <c r="FF30" s="430"/>
      <c r="FG30" s="435">
        <f>GV17</f>
        <v>0</v>
      </c>
      <c r="FH30" s="436"/>
      <c r="FI30" s="436"/>
      <c r="FJ30" s="436"/>
      <c r="FK30" s="436"/>
      <c r="FL30" s="436"/>
      <c r="FM30" s="27" t="s">
        <v>20</v>
      </c>
      <c r="FN30" s="436">
        <f>GV25</f>
        <v>0</v>
      </c>
      <c r="FO30" s="436"/>
      <c r="FP30" s="436"/>
      <c r="FQ30" s="436"/>
      <c r="FR30" s="436"/>
      <c r="FS30" s="437"/>
      <c r="FT30" s="406"/>
      <c r="FU30" s="406"/>
      <c r="FV30" s="406"/>
      <c r="FW30" s="406"/>
      <c r="FX30" s="406"/>
      <c r="FY30" s="406"/>
      <c r="FZ30" s="406"/>
      <c r="GA30" s="469"/>
      <c r="GB30" s="471"/>
      <c r="GC30" s="419"/>
      <c r="GD30" s="419"/>
      <c r="GE30" s="419"/>
      <c r="GF30" s="419"/>
      <c r="GG30" s="419"/>
      <c r="GH30" s="419"/>
      <c r="GI30" s="419"/>
      <c r="GJ30" s="419"/>
      <c r="GK30" s="420"/>
      <c r="GL30" s="421"/>
      <c r="GM30" s="422"/>
      <c r="GN30" s="422"/>
      <c r="GO30" s="422"/>
      <c r="GP30" s="422"/>
      <c r="GQ30" s="422"/>
      <c r="GR30" s="422"/>
      <c r="GS30" s="422"/>
      <c r="GT30" s="422"/>
      <c r="GU30" s="423"/>
      <c r="GV30" s="25"/>
      <c r="GW30" s="69"/>
      <c r="GX30" s="69"/>
      <c r="GY30" s="69"/>
    </row>
    <row r="31" spans="1:207" ht="18.75" customHeight="1" thickTop="1">
      <c r="A31" s="69"/>
      <c r="B31" s="69"/>
      <c r="C31" s="69"/>
      <c r="D31" s="406" t="s">
        <v>76</v>
      </c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79">
        <f ca="1">TODAY()</f>
        <v>42529</v>
      </c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06"/>
      <c r="AN31" s="406"/>
      <c r="AO31" s="406"/>
      <c r="AP31" s="406" t="s">
        <v>77</v>
      </c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74"/>
      <c r="BF31" s="449"/>
      <c r="BG31" s="449"/>
      <c r="BH31" s="449"/>
      <c r="BI31" s="449"/>
      <c r="BJ31" s="449"/>
      <c r="BK31" s="449"/>
      <c r="BL31" s="449"/>
      <c r="BM31" s="449"/>
      <c r="BN31" s="449"/>
      <c r="BO31" s="449"/>
      <c r="BP31" s="72" t="s">
        <v>71</v>
      </c>
      <c r="BQ31" s="72"/>
      <c r="BR31" s="72"/>
      <c r="BS31" s="72"/>
      <c r="BT31" s="72"/>
      <c r="BU31" s="72"/>
      <c r="BV31" s="69"/>
      <c r="BW31" s="69"/>
      <c r="BX31" s="69"/>
      <c r="BY31" s="69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447">
        <f>GV6</f>
      </c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7"/>
      <c r="EV31" s="447"/>
      <c r="EW31" s="75"/>
      <c r="EX31" s="75"/>
      <c r="EY31" s="449">
        <f>IF(GL29&gt;GQ29,GL29,GQ29)</f>
      </c>
      <c r="EZ31" s="449"/>
      <c r="FA31" s="449"/>
      <c r="FB31" s="449"/>
      <c r="FC31" s="449"/>
      <c r="FD31" s="451" t="s">
        <v>20</v>
      </c>
      <c r="FE31" s="451"/>
      <c r="FF31" s="449">
        <f>IF(GL29&lt;GQ29,GL29,GQ29)</f>
      </c>
      <c r="FG31" s="449"/>
      <c r="FH31" s="449"/>
      <c r="FI31" s="449"/>
      <c r="FJ31" s="449"/>
      <c r="FK31" s="69"/>
      <c r="FL31" s="92" t="s">
        <v>78</v>
      </c>
      <c r="FM31" s="92"/>
      <c r="FN31" s="92"/>
      <c r="FO31" s="92"/>
      <c r="FP31" s="92"/>
      <c r="FQ31" s="92"/>
      <c r="FR31" s="92"/>
      <c r="FS31" s="92"/>
      <c r="FT31" s="69"/>
      <c r="FU31" s="75" t="s">
        <v>79</v>
      </c>
      <c r="FV31" s="75"/>
      <c r="FW31" s="75"/>
      <c r="FX31" s="75"/>
      <c r="FY31" s="75"/>
      <c r="FZ31" s="69"/>
      <c r="GA31" s="459">
        <f>IF(GL29&gt;=GQ29,GB29,GG29)</f>
      </c>
      <c r="GB31" s="459"/>
      <c r="GC31" s="459"/>
      <c r="GD31" s="459"/>
      <c r="GE31" s="459"/>
      <c r="GF31" s="72" t="s">
        <v>20</v>
      </c>
      <c r="GG31" s="72"/>
      <c r="GH31" s="459">
        <f>IF(GL29&lt;=GQ29,GB29,GG29)</f>
      </c>
      <c r="GI31" s="459"/>
      <c r="GJ31" s="459"/>
      <c r="GK31" s="459"/>
      <c r="GL31" s="459"/>
      <c r="GM31" s="69"/>
      <c r="GN31" s="92" t="s">
        <v>80</v>
      </c>
      <c r="GO31" s="92"/>
      <c r="GP31" s="92"/>
      <c r="GQ31" s="92"/>
      <c r="GR31" s="92"/>
      <c r="GS31" s="92"/>
      <c r="GT31" s="92"/>
      <c r="GU31" s="92"/>
      <c r="GV31" s="30"/>
      <c r="GW31" s="69"/>
      <c r="GX31" s="69"/>
      <c r="GY31" s="69"/>
    </row>
    <row r="32" spans="1:207" ht="18.75" customHeight="1">
      <c r="A32" s="69"/>
      <c r="B32" s="69"/>
      <c r="C32" s="69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50"/>
      <c r="BF32" s="450"/>
      <c r="BG32" s="450"/>
      <c r="BH32" s="450"/>
      <c r="BI32" s="450"/>
      <c r="BJ32" s="450"/>
      <c r="BK32" s="450"/>
      <c r="BL32" s="450"/>
      <c r="BM32" s="450"/>
      <c r="BN32" s="450"/>
      <c r="BO32" s="450"/>
      <c r="BP32" s="411"/>
      <c r="BQ32" s="411"/>
      <c r="BR32" s="411"/>
      <c r="BS32" s="411"/>
      <c r="BT32" s="411"/>
      <c r="BU32" s="411"/>
      <c r="BV32" s="69"/>
      <c r="BW32" s="69"/>
      <c r="BX32" s="69"/>
      <c r="BY32" s="69"/>
      <c r="BZ32" s="476"/>
      <c r="CA32" s="477"/>
      <c r="CB32" s="477"/>
      <c r="CC32" s="478"/>
      <c r="CD32" s="453" t="s">
        <v>81</v>
      </c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  <c r="DA32" s="454"/>
      <c r="DB32" s="454"/>
      <c r="DC32" s="454"/>
      <c r="DD32" s="454"/>
      <c r="DE32" s="454"/>
      <c r="DF32" s="454"/>
      <c r="DG32" s="454"/>
      <c r="DH32" s="448"/>
      <c r="DI32" s="448"/>
      <c r="DJ32" s="448"/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8"/>
      <c r="DV32" s="448"/>
      <c r="DW32" s="448"/>
      <c r="DX32" s="448"/>
      <c r="DY32" s="448"/>
      <c r="DZ32" s="448"/>
      <c r="EA32" s="448"/>
      <c r="EB32" s="448"/>
      <c r="EC32" s="448"/>
      <c r="ED32" s="448"/>
      <c r="EE32" s="448"/>
      <c r="EF32" s="448"/>
      <c r="EG32" s="448"/>
      <c r="EH32" s="448"/>
      <c r="EI32" s="448"/>
      <c r="EJ32" s="448"/>
      <c r="EK32" s="448"/>
      <c r="EL32" s="448"/>
      <c r="EM32" s="448"/>
      <c r="EN32" s="448"/>
      <c r="EO32" s="448"/>
      <c r="EP32" s="448"/>
      <c r="EQ32" s="448"/>
      <c r="ER32" s="448"/>
      <c r="ES32" s="448"/>
      <c r="ET32" s="448"/>
      <c r="EU32" s="448"/>
      <c r="EV32" s="448"/>
      <c r="EW32" s="75"/>
      <c r="EX32" s="75"/>
      <c r="EY32" s="450"/>
      <c r="EZ32" s="450"/>
      <c r="FA32" s="450"/>
      <c r="FB32" s="450"/>
      <c r="FC32" s="450"/>
      <c r="FD32" s="452"/>
      <c r="FE32" s="452"/>
      <c r="FF32" s="450"/>
      <c r="FG32" s="450"/>
      <c r="FH32" s="450"/>
      <c r="FI32" s="450"/>
      <c r="FJ32" s="450"/>
      <c r="FK32" s="69"/>
      <c r="FL32" s="416"/>
      <c r="FM32" s="416"/>
      <c r="FN32" s="416"/>
      <c r="FO32" s="416"/>
      <c r="FP32" s="416"/>
      <c r="FQ32" s="416"/>
      <c r="FR32" s="416"/>
      <c r="FS32" s="416"/>
      <c r="FT32" s="69"/>
      <c r="FU32" s="75"/>
      <c r="FV32" s="75"/>
      <c r="FW32" s="75"/>
      <c r="FX32" s="75"/>
      <c r="FY32" s="75"/>
      <c r="FZ32" s="69"/>
      <c r="GA32" s="460"/>
      <c r="GB32" s="460"/>
      <c r="GC32" s="460"/>
      <c r="GD32" s="460"/>
      <c r="GE32" s="460"/>
      <c r="GF32" s="73"/>
      <c r="GG32" s="73"/>
      <c r="GH32" s="460"/>
      <c r="GI32" s="460"/>
      <c r="GJ32" s="460"/>
      <c r="GK32" s="460"/>
      <c r="GL32" s="460"/>
      <c r="GM32" s="69"/>
      <c r="GN32" s="416"/>
      <c r="GO32" s="416"/>
      <c r="GP32" s="416"/>
      <c r="GQ32" s="416"/>
      <c r="GR32" s="416"/>
      <c r="GS32" s="416"/>
      <c r="GT32" s="416"/>
      <c r="GU32" s="416"/>
      <c r="GV32" s="30"/>
      <c r="GW32" s="69"/>
      <c r="GX32" s="69"/>
      <c r="GY32" s="69"/>
    </row>
    <row r="33" spans="1:207" ht="12.75" customHeight="1">
      <c r="A33" s="69"/>
      <c r="B33" s="69"/>
      <c r="C33" s="69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28"/>
      <c r="GW33" s="69"/>
      <c r="GX33" s="69"/>
      <c r="GY33" s="69"/>
    </row>
  </sheetData>
  <sheetProtection sheet="1" objects="1" scenarios="1"/>
  <mergeCells count="417">
    <mergeCell ref="CI4:DJ5"/>
    <mergeCell ref="DK4:DT4"/>
    <mergeCell ref="DU4:EK5"/>
    <mergeCell ref="EL4:EQ4"/>
    <mergeCell ref="ER4:FH5"/>
    <mergeCell ref="DK5:DO5"/>
    <mergeCell ref="DP5:DS5"/>
    <mergeCell ref="EM5:EP5"/>
    <mergeCell ref="GW1:GY33"/>
    <mergeCell ref="D2:GU3"/>
    <mergeCell ref="D4:R5"/>
    <mergeCell ref="S4:U5"/>
    <mergeCell ref="V4:AL5"/>
    <mergeCell ref="AM4:AO5"/>
    <mergeCell ref="AP4:BP5"/>
    <mergeCell ref="BQ4:BS5"/>
    <mergeCell ref="FI4:FJ5"/>
    <mergeCell ref="FK4:FX5"/>
    <mergeCell ref="M8:P8"/>
    <mergeCell ref="Q8:AZ8"/>
    <mergeCell ref="BA8:BG8"/>
    <mergeCell ref="A1:C33"/>
    <mergeCell ref="D1:GU1"/>
    <mergeCell ref="FY4:FY5"/>
    <mergeCell ref="FZ4:GI5"/>
    <mergeCell ref="GJ4:GK5"/>
    <mergeCell ref="GL4:GU5"/>
    <mergeCell ref="BT4:CH5"/>
    <mergeCell ref="DI8:DO8"/>
    <mergeCell ref="DU8:FF9"/>
    <mergeCell ref="FG8:FH9"/>
    <mergeCell ref="FI8:GT9"/>
    <mergeCell ref="D9:L9"/>
    <mergeCell ref="M9:P9"/>
    <mergeCell ref="Q9:AZ9"/>
    <mergeCell ref="BA9:BG9"/>
    <mergeCell ref="BL9:BT9"/>
    <mergeCell ref="BU9:BX9"/>
    <mergeCell ref="D6:DS6"/>
    <mergeCell ref="DT6:GU6"/>
    <mergeCell ref="D7:AZ7"/>
    <mergeCell ref="BA7:BG7"/>
    <mergeCell ref="BH7:BK13"/>
    <mergeCell ref="BL7:DH7"/>
    <mergeCell ref="DI7:DO7"/>
    <mergeCell ref="DP7:DS17"/>
    <mergeCell ref="DU7:GT7"/>
    <mergeCell ref="BL8:BT8"/>
    <mergeCell ref="BU8:BX8"/>
    <mergeCell ref="BY8:DH8"/>
    <mergeCell ref="BY9:DH9"/>
    <mergeCell ref="DI9:DO9"/>
    <mergeCell ref="D10:L10"/>
    <mergeCell ref="M10:P10"/>
    <mergeCell ref="Q10:AZ10"/>
    <mergeCell ref="BA10:BG10"/>
    <mergeCell ref="BL10:BT10"/>
    <mergeCell ref="D8:L8"/>
    <mergeCell ref="EH10:FF10"/>
    <mergeCell ref="FG10:FH11"/>
    <mergeCell ref="FI10:GG10"/>
    <mergeCell ref="GH10:GM10"/>
    <mergeCell ref="EH11:FF11"/>
    <mergeCell ref="FI11:GG11"/>
    <mergeCell ref="GH11:GT11"/>
    <mergeCell ref="BU11:BX11"/>
    <mergeCell ref="BY11:DH11"/>
    <mergeCell ref="DI11:DO11"/>
    <mergeCell ref="DU11:EG11"/>
    <mergeCell ref="DU10:DZ10"/>
    <mergeCell ref="EA10:EG10"/>
    <mergeCell ref="BU10:BX10"/>
    <mergeCell ref="BY10:DH10"/>
    <mergeCell ref="DI10:DO10"/>
    <mergeCell ref="Q12:BG12"/>
    <mergeCell ref="BL12:BT12"/>
    <mergeCell ref="BU12:BX12"/>
    <mergeCell ref="BY12:DO12"/>
    <mergeCell ref="GN10:GT10"/>
    <mergeCell ref="D11:L11"/>
    <mergeCell ref="M11:P11"/>
    <mergeCell ref="Q11:AZ11"/>
    <mergeCell ref="BA11:BG11"/>
    <mergeCell ref="BL11:BT11"/>
    <mergeCell ref="DT12:GU12"/>
    <mergeCell ref="D13:L13"/>
    <mergeCell ref="M13:P13"/>
    <mergeCell ref="Q13:BG13"/>
    <mergeCell ref="BL13:BT13"/>
    <mergeCell ref="BU13:BX13"/>
    <mergeCell ref="BY13:DO13"/>
    <mergeCell ref="DT13:GU13"/>
    <mergeCell ref="D12:L12"/>
    <mergeCell ref="M12:P12"/>
    <mergeCell ref="D17:AU17"/>
    <mergeCell ref="AV17:DO17"/>
    <mergeCell ref="DT17:GU17"/>
    <mergeCell ref="GU14:GU16"/>
    <mergeCell ref="D15:P15"/>
    <mergeCell ref="Q15:BK15"/>
    <mergeCell ref="BL15:CC15"/>
    <mergeCell ref="CD15:DO15"/>
    <mergeCell ref="D16:P16"/>
    <mergeCell ref="Q16:BK16"/>
    <mergeCell ref="FK16:GT16"/>
    <mergeCell ref="D14:DO14"/>
    <mergeCell ref="DT14:DT16"/>
    <mergeCell ref="DU14:FD15"/>
    <mergeCell ref="FE14:FJ16"/>
    <mergeCell ref="FK14:GT15"/>
    <mergeCell ref="BL16:CC16"/>
    <mergeCell ref="CD16:DO16"/>
    <mergeCell ref="DU16:FD16"/>
    <mergeCell ref="FH18:FQ18"/>
    <mergeCell ref="FR18:GA18"/>
    <mergeCell ref="GB18:GK18"/>
    <mergeCell ref="FR19:FV19"/>
    <mergeCell ref="FW19:GA19"/>
    <mergeCell ref="GB19:GF19"/>
    <mergeCell ref="GG19:GK19"/>
    <mergeCell ref="AV18:CL18"/>
    <mergeCell ref="CM18:EC18"/>
    <mergeCell ref="ED18:EM18"/>
    <mergeCell ref="EN18:EW18"/>
    <mergeCell ref="EX18:FG18"/>
    <mergeCell ref="AK19:AM19"/>
    <mergeCell ref="AN19:AU19"/>
    <mergeCell ref="AV19:CL19"/>
    <mergeCell ref="CM19:EC19"/>
    <mergeCell ref="ED19:EH19"/>
    <mergeCell ref="EI19:EM19"/>
    <mergeCell ref="GL18:GU18"/>
    <mergeCell ref="D19:F19"/>
    <mergeCell ref="G19:N19"/>
    <mergeCell ref="O19:Q19"/>
    <mergeCell ref="R19:Y19"/>
    <mergeCell ref="Z19:AB19"/>
    <mergeCell ref="AC19:AJ19"/>
    <mergeCell ref="AO18:AU18"/>
    <mergeCell ref="GL19:GP19"/>
    <mergeCell ref="GQ19:GU19"/>
    <mergeCell ref="EN19:ER19"/>
    <mergeCell ref="ES19:EW19"/>
    <mergeCell ref="EX19:FB19"/>
    <mergeCell ref="FC19:FG19"/>
    <mergeCell ref="FH19:FL19"/>
    <mergeCell ref="FM19:FQ19"/>
    <mergeCell ref="GG20:GK20"/>
    <mergeCell ref="GL20:GP20"/>
    <mergeCell ref="GQ20:GU20"/>
    <mergeCell ref="D18:G18"/>
    <mergeCell ref="H18:N18"/>
    <mergeCell ref="O18:R18"/>
    <mergeCell ref="S18:Y18"/>
    <mergeCell ref="Z18:AC18"/>
    <mergeCell ref="AD18:AJ18"/>
    <mergeCell ref="AK18:AN18"/>
    <mergeCell ref="AK20:AM20"/>
    <mergeCell ref="AN20:AU20"/>
    <mergeCell ref="AV20:CL20"/>
    <mergeCell ref="CM20:EC20"/>
    <mergeCell ref="ED20:EH20"/>
    <mergeCell ref="EI20:EM20"/>
    <mergeCell ref="FR20:FV20"/>
    <mergeCell ref="FW20:GA20"/>
    <mergeCell ref="GB20:GF20"/>
    <mergeCell ref="EN20:ER20"/>
    <mergeCell ref="ES20:EW20"/>
    <mergeCell ref="EX20:FB20"/>
    <mergeCell ref="FC20:FG20"/>
    <mergeCell ref="FH20:FL20"/>
    <mergeCell ref="FM20:FQ20"/>
    <mergeCell ref="D20:F20"/>
    <mergeCell ref="G20:N20"/>
    <mergeCell ref="O20:Q20"/>
    <mergeCell ref="R20:Y20"/>
    <mergeCell ref="Z20:AB20"/>
    <mergeCell ref="AC20:AJ20"/>
    <mergeCell ref="D21:F21"/>
    <mergeCell ref="G21:N21"/>
    <mergeCell ref="O21:Q21"/>
    <mergeCell ref="R21:Y21"/>
    <mergeCell ref="Z21:AB21"/>
    <mergeCell ref="AC21:AJ21"/>
    <mergeCell ref="AK21:AM21"/>
    <mergeCell ref="AN21:AU21"/>
    <mergeCell ref="AV21:CL21"/>
    <mergeCell ref="CM21:EC21"/>
    <mergeCell ref="ED21:EH21"/>
    <mergeCell ref="EI21:EM21"/>
    <mergeCell ref="EN21:ER21"/>
    <mergeCell ref="ES21:EW21"/>
    <mergeCell ref="EX21:FB21"/>
    <mergeCell ref="FC21:FG21"/>
    <mergeCell ref="FH21:FL21"/>
    <mergeCell ref="FM21:FQ21"/>
    <mergeCell ref="FR21:FV21"/>
    <mergeCell ref="FW21:GA21"/>
    <mergeCell ref="GB21:GF21"/>
    <mergeCell ref="GG21:GK21"/>
    <mergeCell ref="GL21:GP21"/>
    <mergeCell ref="GQ21:GU21"/>
    <mergeCell ref="D22:F22"/>
    <mergeCell ref="G22:N22"/>
    <mergeCell ref="O22:Q22"/>
    <mergeCell ref="R22:Y22"/>
    <mergeCell ref="Z22:AB22"/>
    <mergeCell ref="AC22:AJ22"/>
    <mergeCell ref="AK22:AM22"/>
    <mergeCell ref="AN22:AU22"/>
    <mergeCell ref="AV22:CL22"/>
    <mergeCell ref="CM22:EC22"/>
    <mergeCell ref="ED22:EH22"/>
    <mergeCell ref="EI22:EM22"/>
    <mergeCell ref="EN22:ER22"/>
    <mergeCell ref="ES22:EW22"/>
    <mergeCell ref="EX22:FB22"/>
    <mergeCell ref="FC22:FG22"/>
    <mergeCell ref="FH22:FL22"/>
    <mergeCell ref="FM22:FQ22"/>
    <mergeCell ref="FR22:FV22"/>
    <mergeCell ref="FW22:GA22"/>
    <mergeCell ref="GB22:GF22"/>
    <mergeCell ref="GG22:GK22"/>
    <mergeCell ref="GL22:GP22"/>
    <mergeCell ref="GQ22:GU22"/>
    <mergeCell ref="D23:F23"/>
    <mergeCell ref="G23:N23"/>
    <mergeCell ref="O23:Q23"/>
    <mergeCell ref="R23:Y23"/>
    <mergeCell ref="Z23:AB23"/>
    <mergeCell ref="AC23:AJ23"/>
    <mergeCell ref="AK23:AM23"/>
    <mergeCell ref="AN23:AU23"/>
    <mergeCell ref="AV23:CL23"/>
    <mergeCell ref="CM23:EC23"/>
    <mergeCell ref="ED23:EH23"/>
    <mergeCell ref="EI23:EM23"/>
    <mergeCell ref="EN23:ER23"/>
    <mergeCell ref="ES23:EW23"/>
    <mergeCell ref="EX23:FB23"/>
    <mergeCell ref="FC23:FG23"/>
    <mergeCell ref="FH23:FL23"/>
    <mergeCell ref="FM23:FQ23"/>
    <mergeCell ref="FR23:FV23"/>
    <mergeCell ref="FW23:GA23"/>
    <mergeCell ref="GB23:GF23"/>
    <mergeCell ref="GG23:GK23"/>
    <mergeCell ref="GL23:GP23"/>
    <mergeCell ref="GQ23:GU23"/>
    <mergeCell ref="D24:F24"/>
    <mergeCell ref="G24:N24"/>
    <mergeCell ref="O24:Q24"/>
    <mergeCell ref="R24:Y24"/>
    <mergeCell ref="Z24:AB24"/>
    <mergeCell ref="AC24:AJ24"/>
    <mergeCell ref="AK24:AM24"/>
    <mergeCell ref="AN24:AU24"/>
    <mergeCell ref="AV24:CL24"/>
    <mergeCell ref="CM24:EC24"/>
    <mergeCell ref="ED24:EH24"/>
    <mergeCell ref="EI24:EM24"/>
    <mergeCell ref="EN24:ER24"/>
    <mergeCell ref="ES24:EW24"/>
    <mergeCell ref="EX24:FB24"/>
    <mergeCell ref="FC24:FG24"/>
    <mergeCell ref="FH24:FL24"/>
    <mergeCell ref="FM24:FQ24"/>
    <mergeCell ref="FR24:FV24"/>
    <mergeCell ref="FW24:GA24"/>
    <mergeCell ref="GB24:GF24"/>
    <mergeCell ref="GG24:GK24"/>
    <mergeCell ref="GL24:GP24"/>
    <mergeCell ref="GQ24:GU24"/>
    <mergeCell ref="D25:F25"/>
    <mergeCell ref="G25:N25"/>
    <mergeCell ref="O25:Q25"/>
    <mergeCell ref="R25:Y25"/>
    <mergeCell ref="Z25:AB25"/>
    <mergeCell ref="AC25:AJ25"/>
    <mergeCell ref="AK25:AM25"/>
    <mergeCell ref="AN25:AU25"/>
    <mergeCell ref="AV25:CL25"/>
    <mergeCell ref="CM25:EC25"/>
    <mergeCell ref="ED25:EH25"/>
    <mergeCell ref="EI25:EM25"/>
    <mergeCell ref="EN25:ER25"/>
    <mergeCell ref="ES25:EW25"/>
    <mergeCell ref="EX25:FB25"/>
    <mergeCell ref="FC25:FG25"/>
    <mergeCell ref="FH25:FL25"/>
    <mergeCell ref="FM25:FQ25"/>
    <mergeCell ref="FR25:FV25"/>
    <mergeCell ref="FW25:GA25"/>
    <mergeCell ref="GB25:GF25"/>
    <mergeCell ref="GG25:GK25"/>
    <mergeCell ref="GL25:GP25"/>
    <mergeCell ref="GQ25:GU25"/>
    <mergeCell ref="D26:F26"/>
    <mergeCell ref="G26:N26"/>
    <mergeCell ref="O26:Q26"/>
    <mergeCell ref="R26:Y26"/>
    <mergeCell ref="Z26:AB26"/>
    <mergeCell ref="AC26:AJ26"/>
    <mergeCell ref="AK26:AM26"/>
    <mergeCell ref="AN26:AU26"/>
    <mergeCell ref="AV26:CL26"/>
    <mergeCell ref="CM26:EC26"/>
    <mergeCell ref="ED26:EH26"/>
    <mergeCell ref="EI26:EM26"/>
    <mergeCell ref="EN26:ER26"/>
    <mergeCell ref="ES26:EW26"/>
    <mergeCell ref="EX26:FB26"/>
    <mergeCell ref="FC26:FG26"/>
    <mergeCell ref="FH26:FL26"/>
    <mergeCell ref="FM26:FQ26"/>
    <mergeCell ref="FR26:FV26"/>
    <mergeCell ref="FW26:GA26"/>
    <mergeCell ref="GB26:GF26"/>
    <mergeCell ref="GG26:GK26"/>
    <mergeCell ref="GL26:GP26"/>
    <mergeCell ref="GQ26:GU26"/>
    <mergeCell ref="D27:F27"/>
    <mergeCell ref="G27:N27"/>
    <mergeCell ref="O27:Q27"/>
    <mergeCell ref="R27:Y27"/>
    <mergeCell ref="Z27:AB27"/>
    <mergeCell ref="AC27:AJ27"/>
    <mergeCell ref="AK27:AM27"/>
    <mergeCell ref="AN27:AU27"/>
    <mergeCell ref="AV27:CL27"/>
    <mergeCell ref="CM27:EC27"/>
    <mergeCell ref="ED27:EH27"/>
    <mergeCell ref="EI27:EM27"/>
    <mergeCell ref="EN27:ER27"/>
    <mergeCell ref="ES27:EW27"/>
    <mergeCell ref="EX27:FB27"/>
    <mergeCell ref="FC27:FG27"/>
    <mergeCell ref="FH27:FL27"/>
    <mergeCell ref="FM27:FQ27"/>
    <mergeCell ref="FR27:FV27"/>
    <mergeCell ref="FW27:GA27"/>
    <mergeCell ref="GB27:GF27"/>
    <mergeCell ref="GG27:GK27"/>
    <mergeCell ref="GL27:GP27"/>
    <mergeCell ref="GQ27:GU27"/>
    <mergeCell ref="FH28:FL28"/>
    <mergeCell ref="FM28:FQ28"/>
    <mergeCell ref="AK28:AM28"/>
    <mergeCell ref="AN28:AU28"/>
    <mergeCell ref="AV28:CL28"/>
    <mergeCell ref="CM28:EC28"/>
    <mergeCell ref="ED28:EH28"/>
    <mergeCell ref="EI28:EM28"/>
    <mergeCell ref="AC28:AJ28"/>
    <mergeCell ref="FT29:GA30"/>
    <mergeCell ref="GB29:GF30"/>
    <mergeCell ref="GG29:GK30"/>
    <mergeCell ref="GL29:GP30"/>
    <mergeCell ref="GQ28:GU28"/>
    <mergeCell ref="EN28:ER28"/>
    <mergeCell ref="ES28:EW28"/>
    <mergeCell ref="EX28:FB28"/>
    <mergeCell ref="FC28:FG28"/>
    <mergeCell ref="FR28:FV28"/>
    <mergeCell ref="FW28:GA28"/>
    <mergeCell ref="GB28:GF28"/>
    <mergeCell ref="GG28:GK28"/>
    <mergeCell ref="GL28:GP28"/>
    <mergeCell ref="D28:F28"/>
    <mergeCell ref="G28:N28"/>
    <mergeCell ref="O28:Q28"/>
    <mergeCell ref="R28:Y28"/>
    <mergeCell ref="Z28:AB28"/>
    <mergeCell ref="GN31:GU32"/>
    <mergeCell ref="BZ32:CC32"/>
    <mergeCell ref="CD32:DG32"/>
    <mergeCell ref="D31:N32"/>
    <mergeCell ref="O31:AL32"/>
    <mergeCell ref="AP31:BD32"/>
    <mergeCell ref="BE31:BO32"/>
    <mergeCell ref="EY31:FC32"/>
    <mergeCell ref="FD31:FE32"/>
    <mergeCell ref="BV29:BY32"/>
    <mergeCell ref="FN29:FS29"/>
    <mergeCell ref="FG30:FL30"/>
    <mergeCell ref="FN30:FS30"/>
    <mergeCell ref="FK31:FK32"/>
    <mergeCell ref="FL31:FS32"/>
    <mergeCell ref="GM31:GM32"/>
    <mergeCell ref="FF31:FJ32"/>
    <mergeCell ref="GQ29:GU30"/>
    <mergeCell ref="BZ30:CC30"/>
    <mergeCell ref="CD30:DG30"/>
    <mergeCell ref="DH30:EV30"/>
    <mergeCell ref="EW30:EX32"/>
    <mergeCell ref="EY30:FF30"/>
    <mergeCell ref="BZ29:DG29"/>
    <mergeCell ref="DH29:EV29"/>
    <mergeCell ref="EW29:FF29"/>
    <mergeCell ref="FG29:FL29"/>
    <mergeCell ref="D29:N30"/>
    <mergeCell ref="O29:AL30"/>
    <mergeCell ref="AM29:AO32"/>
    <mergeCell ref="AP29:BD30"/>
    <mergeCell ref="BE29:BO30"/>
    <mergeCell ref="BP29:BU30"/>
    <mergeCell ref="D33:GU33"/>
    <mergeCell ref="FT31:FT32"/>
    <mergeCell ref="FU31:FY32"/>
    <mergeCell ref="FZ31:FZ32"/>
    <mergeCell ref="GA31:GE32"/>
    <mergeCell ref="GF31:GG32"/>
    <mergeCell ref="GH31:GL32"/>
    <mergeCell ref="BP31:BU32"/>
    <mergeCell ref="BZ31:DG31"/>
    <mergeCell ref="DH31:EV32"/>
  </mergeCells>
  <printOptions/>
  <pageMargins left="0" right="0" top="0" bottom="0" header="0" footer="0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O33"/>
  <sheetViews>
    <sheetView zoomScale="110" zoomScaleNormal="110" zoomScalePageLayoutView="0" workbookViewId="0" topLeftCell="A1">
      <selection activeCell="HJ23" sqref="HJ23"/>
    </sheetView>
  </sheetViews>
  <sheetFormatPr defaultColWidth="0.71875" defaultRowHeight="15.75" customHeight="1"/>
  <cols>
    <col min="1" max="1" width="1.28515625" style="34" customWidth="1"/>
    <col min="2" max="203" width="0.71875" style="34" customWidth="1"/>
    <col min="204" max="204" width="21.57421875" style="34" hidden="1" customWidth="1"/>
    <col min="205" max="206" width="0.71875" style="34" customWidth="1"/>
    <col min="207" max="207" width="1.28515625" style="34" customWidth="1"/>
    <col min="208" max="16384" width="0.71875" style="34" customWidth="1"/>
  </cols>
  <sheetData>
    <row r="1" spans="1:249" ht="10.5" customHeight="1">
      <c r="A1" s="69"/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39"/>
      <c r="GW1" s="69"/>
      <c r="GX1" s="69"/>
      <c r="GY1" s="69"/>
      <c r="GZ1" s="46"/>
      <c r="HA1" s="46"/>
      <c r="HB1" s="46"/>
      <c r="HC1" s="46"/>
      <c r="HD1" s="46"/>
      <c r="HE1" s="46"/>
      <c r="HF1" s="46"/>
      <c r="HG1" s="46"/>
      <c r="HH1" s="46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15.75" customHeight="1">
      <c r="A2" s="69"/>
      <c r="B2" s="69"/>
      <c r="C2" s="69"/>
      <c r="D2" s="71" t="s">
        <v>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3">
        <f>IF(GL29=GQ29,"",IF(GL29&gt;GQ29,DU8,FI8))</f>
      </c>
      <c r="GW2" s="69"/>
      <c r="GX2" s="69"/>
      <c r="GY2" s="69"/>
      <c r="GZ2" s="46"/>
      <c r="HA2" s="46"/>
      <c r="HB2" s="46"/>
      <c r="HC2" s="46"/>
      <c r="HD2" s="46"/>
      <c r="HE2" s="46"/>
      <c r="HF2" s="46"/>
      <c r="HG2" s="46"/>
      <c r="HH2" s="46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5.75" customHeight="1">
      <c r="A3" s="69"/>
      <c r="B3" s="69"/>
      <c r="C3" s="69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4">
        <f>IF(GL29="","",IF(GL29=GQ29,GV8))</f>
      </c>
      <c r="GW3" s="69"/>
      <c r="GX3" s="69"/>
      <c r="GY3" s="69"/>
      <c r="GZ3" s="46"/>
      <c r="HA3" s="46"/>
      <c r="HB3" s="46"/>
      <c r="HC3" s="46"/>
      <c r="HD3" s="46"/>
      <c r="HE3" s="46"/>
      <c r="HF3" s="46"/>
      <c r="HG3" s="46"/>
      <c r="HH3" s="46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5.75" customHeight="1">
      <c r="A4" s="69"/>
      <c r="B4" s="69"/>
      <c r="C4" s="69"/>
      <c r="D4" s="72" t="str">
        <f>'4g4 Q'!D4</f>
        <v>HERREN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4" t="s">
        <v>2</v>
      </c>
      <c r="T4" s="74"/>
      <c r="U4" s="74"/>
      <c r="V4" s="72" t="str">
        <f>'4g4 Q'!V4</f>
        <v>Verbands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4" t="s">
        <v>2</v>
      </c>
      <c r="AN4" s="74"/>
      <c r="AO4" s="74"/>
      <c r="AP4" s="72" t="str">
        <f>'4g4 Q'!AP4</f>
        <v>Mannschaftsspiel</v>
      </c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5"/>
      <c r="BR4" s="75"/>
      <c r="BS4" s="75"/>
      <c r="BT4" s="83" t="s">
        <v>5</v>
      </c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72" t="str">
        <f>'4g4 Q'!CI4</f>
        <v>4. Kreisliga Mitte</v>
      </c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85" t="s">
        <v>7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69"/>
      <c r="EM4" s="69"/>
      <c r="EN4" s="69"/>
      <c r="EO4" s="69"/>
      <c r="EP4" s="69"/>
      <c r="EQ4" s="69"/>
      <c r="ER4" s="85" t="s">
        <v>8</v>
      </c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69"/>
      <c r="FJ4" s="69"/>
      <c r="FK4" s="76" t="s">
        <v>9</v>
      </c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69"/>
      <c r="FZ4" s="566">
        <f>'4g4 Q'!FZ4</f>
        <v>2016</v>
      </c>
      <c r="GA4" s="566"/>
      <c r="GB4" s="566"/>
      <c r="GC4" s="566"/>
      <c r="GD4" s="566"/>
      <c r="GE4" s="566"/>
      <c r="GF4" s="566"/>
      <c r="GG4" s="566"/>
      <c r="GH4" s="566"/>
      <c r="GI4" s="566"/>
      <c r="GJ4" s="79" t="s">
        <v>10</v>
      </c>
      <c r="GK4" s="79"/>
      <c r="GL4" s="568">
        <f>FZ4+1</f>
        <v>2017</v>
      </c>
      <c r="GM4" s="568"/>
      <c r="GN4" s="568"/>
      <c r="GO4" s="568"/>
      <c r="GP4" s="568"/>
      <c r="GQ4" s="568"/>
      <c r="GR4" s="568"/>
      <c r="GS4" s="568"/>
      <c r="GT4" s="568"/>
      <c r="GU4" s="568"/>
      <c r="GV4" s="5"/>
      <c r="GW4" s="69"/>
      <c r="GX4" s="69"/>
      <c r="GY4" s="69"/>
      <c r="GZ4" s="46"/>
      <c r="HA4" s="46"/>
      <c r="HB4" s="46"/>
      <c r="HC4" s="46"/>
      <c r="HD4" s="46"/>
      <c r="HE4" s="46"/>
      <c r="HF4" s="46"/>
      <c r="HG4" s="46"/>
      <c r="HH4" s="46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38" customFormat="1" ht="15.75" customHeight="1">
      <c r="A5" s="69"/>
      <c r="B5" s="69"/>
      <c r="C5" s="69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74"/>
      <c r="U5" s="74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4"/>
      <c r="AO5" s="74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5"/>
      <c r="BR5" s="75"/>
      <c r="BS5" s="75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87"/>
      <c r="DL5" s="87"/>
      <c r="DM5" s="87"/>
      <c r="DN5" s="87"/>
      <c r="DO5" s="88"/>
      <c r="DP5" s="570"/>
      <c r="DQ5" s="571"/>
      <c r="DR5" s="571"/>
      <c r="DS5" s="572"/>
      <c r="DT5" s="34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M5" s="570"/>
      <c r="EN5" s="571"/>
      <c r="EO5" s="571"/>
      <c r="EP5" s="572"/>
      <c r="EQ5" s="34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69"/>
      <c r="FJ5" s="69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69"/>
      <c r="FZ5" s="567"/>
      <c r="GA5" s="567"/>
      <c r="GB5" s="567"/>
      <c r="GC5" s="567"/>
      <c r="GD5" s="567"/>
      <c r="GE5" s="567"/>
      <c r="GF5" s="567"/>
      <c r="GG5" s="567"/>
      <c r="GH5" s="567"/>
      <c r="GI5" s="567"/>
      <c r="GJ5" s="80"/>
      <c r="GK5" s="80"/>
      <c r="GL5" s="569"/>
      <c r="GM5" s="569"/>
      <c r="GN5" s="569"/>
      <c r="GO5" s="569"/>
      <c r="GP5" s="569"/>
      <c r="GQ5" s="569"/>
      <c r="GR5" s="569"/>
      <c r="GS5" s="569"/>
      <c r="GT5" s="569"/>
      <c r="GU5" s="569"/>
      <c r="GV5" s="7"/>
      <c r="GW5" s="69"/>
      <c r="GX5" s="69"/>
      <c r="GY5" s="69"/>
      <c r="GZ5" s="47"/>
      <c r="HA5" s="47"/>
      <c r="HB5" s="47"/>
      <c r="HC5" s="47"/>
      <c r="HD5" s="47"/>
      <c r="HE5" s="47"/>
      <c r="HF5" s="47"/>
      <c r="HG5" s="47"/>
      <c r="HH5" s="47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5" ht="13.5" customHeight="1" thickBot="1">
      <c r="A6" s="69"/>
      <c r="B6" s="69"/>
      <c r="C6" s="6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8">
        <f>IF(GL29&lt;&gt;GQ29,GV2,GV3)</f>
      </c>
      <c r="GW6" s="69"/>
      <c r="GX6" s="69"/>
      <c r="GY6" s="69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18.75" customHeight="1" thickBot="1" thickTop="1">
      <c r="A7" s="69"/>
      <c r="B7" s="69"/>
      <c r="C7" s="69"/>
      <c r="D7" s="94" t="s">
        <v>12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6" t="s">
        <v>13</v>
      </c>
      <c r="BB7" s="97"/>
      <c r="BC7" s="97"/>
      <c r="BD7" s="97"/>
      <c r="BE7" s="97"/>
      <c r="BF7" s="97"/>
      <c r="BG7" s="98"/>
      <c r="BH7" s="99"/>
      <c r="BI7" s="100"/>
      <c r="BJ7" s="100"/>
      <c r="BK7" s="100"/>
      <c r="BL7" s="105" t="s">
        <v>14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106"/>
      <c r="DI7" s="96" t="s">
        <v>13</v>
      </c>
      <c r="DJ7" s="97"/>
      <c r="DK7" s="97"/>
      <c r="DL7" s="97"/>
      <c r="DM7" s="97"/>
      <c r="DN7" s="97"/>
      <c r="DO7" s="107"/>
      <c r="DP7" s="92"/>
      <c r="DQ7" s="92"/>
      <c r="DR7" s="92"/>
      <c r="DS7" s="92"/>
      <c r="DT7" s="9"/>
      <c r="DU7" s="109" t="s">
        <v>15</v>
      </c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"/>
      <c r="GV7" s="11" t="s">
        <v>16</v>
      </c>
      <c r="GW7" s="69"/>
      <c r="GX7" s="69"/>
      <c r="GY7" s="69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</row>
    <row r="8" spans="1:245" ht="18.75" customHeight="1">
      <c r="A8" s="69"/>
      <c r="B8" s="69"/>
      <c r="C8" s="69"/>
      <c r="D8" s="110" t="s">
        <v>17</v>
      </c>
      <c r="E8" s="111"/>
      <c r="F8" s="111"/>
      <c r="G8" s="111"/>
      <c r="H8" s="111"/>
      <c r="I8" s="111"/>
      <c r="J8" s="111"/>
      <c r="K8" s="111"/>
      <c r="L8" s="111"/>
      <c r="M8" s="134" t="s">
        <v>18</v>
      </c>
      <c r="N8" s="134"/>
      <c r="O8" s="134"/>
      <c r="P8" s="135"/>
      <c r="Q8" s="560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2"/>
      <c r="BA8" s="563"/>
      <c r="BB8" s="564"/>
      <c r="BC8" s="564"/>
      <c r="BD8" s="564"/>
      <c r="BE8" s="564"/>
      <c r="BF8" s="564"/>
      <c r="BG8" s="565"/>
      <c r="BH8" s="101"/>
      <c r="BI8" s="102"/>
      <c r="BJ8" s="102"/>
      <c r="BK8" s="102"/>
      <c r="BL8" s="142" t="s">
        <v>17</v>
      </c>
      <c r="BM8" s="111"/>
      <c r="BN8" s="111"/>
      <c r="BO8" s="111"/>
      <c r="BP8" s="111"/>
      <c r="BQ8" s="111"/>
      <c r="BR8" s="111"/>
      <c r="BS8" s="111"/>
      <c r="BT8" s="111"/>
      <c r="BU8" s="134" t="s">
        <v>19</v>
      </c>
      <c r="BV8" s="134"/>
      <c r="BW8" s="134"/>
      <c r="BX8" s="135"/>
      <c r="BY8" s="544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6"/>
      <c r="DI8" s="553"/>
      <c r="DJ8" s="554"/>
      <c r="DK8" s="554"/>
      <c r="DL8" s="554"/>
      <c r="DM8" s="554"/>
      <c r="DN8" s="554"/>
      <c r="DO8" s="555"/>
      <c r="DP8" s="92"/>
      <c r="DQ8" s="92"/>
      <c r="DR8" s="92"/>
      <c r="DS8" s="92"/>
      <c r="DT8" s="12"/>
      <c r="DU8" s="556"/>
      <c r="DV8" s="556"/>
      <c r="DW8" s="556"/>
      <c r="DX8" s="556"/>
      <c r="DY8" s="556"/>
      <c r="DZ8" s="556"/>
      <c r="EA8" s="556"/>
      <c r="EB8" s="556"/>
      <c r="EC8" s="556"/>
      <c r="ED8" s="556"/>
      <c r="EE8" s="556"/>
      <c r="EF8" s="556"/>
      <c r="EG8" s="556"/>
      <c r="EH8" s="556"/>
      <c r="EI8" s="556"/>
      <c r="EJ8" s="556"/>
      <c r="EK8" s="556"/>
      <c r="EL8" s="556"/>
      <c r="EM8" s="556"/>
      <c r="EN8" s="556"/>
      <c r="EO8" s="556"/>
      <c r="EP8" s="556"/>
      <c r="EQ8" s="556"/>
      <c r="ER8" s="556"/>
      <c r="ES8" s="556"/>
      <c r="ET8" s="556"/>
      <c r="EU8" s="556"/>
      <c r="EV8" s="556"/>
      <c r="EW8" s="556"/>
      <c r="EX8" s="556"/>
      <c r="EY8" s="556"/>
      <c r="EZ8" s="556"/>
      <c r="FA8" s="556"/>
      <c r="FB8" s="556"/>
      <c r="FC8" s="556"/>
      <c r="FD8" s="556"/>
      <c r="FE8" s="556"/>
      <c r="FF8" s="556"/>
      <c r="FG8" s="114" t="s">
        <v>20</v>
      </c>
      <c r="FH8" s="114"/>
      <c r="FI8" s="558"/>
      <c r="FJ8" s="558"/>
      <c r="FK8" s="558"/>
      <c r="FL8" s="558"/>
      <c r="FM8" s="558"/>
      <c r="FN8" s="558"/>
      <c r="FO8" s="558"/>
      <c r="FP8" s="558"/>
      <c r="FQ8" s="558"/>
      <c r="FR8" s="558"/>
      <c r="FS8" s="558"/>
      <c r="FT8" s="558"/>
      <c r="FU8" s="558"/>
      <c r="FV8" s="558"/>
      <c r="FW8" s="558"/>
      <c r="FX8" s="558"/>
      <c r="FY8" s="558"/>
      <c r="FZ8" s="558"/>
      <c r="GA8" s="558"/>
      <c r="GB8" s="558"/>
      <c r="GC8" s="558"/>
      <c r="GD8" s="558"/>
      <c r="GE8" s="558"/>
      <c r="GF8" s="558"/>
      <c r="GG8" s="558"/>
      <c r="GH8" s="558"/>
      <c r="GI8" s="558"/>
      <c r="GJ8" s="558"/>
      <c r="GK8" s="558"/>
      <c r="GL8" s="558"/>
      <c r="GM8" s="558"/>
      <c r="GN8" s="558"/>
      <c r="GO8" s="558"/>
      <c r="GP8" s="558"/>
      <c r="GQ8" s="558"/>
      <c r="GR8" s="558"/>
      <c r="GS8" s="558"/>
      <c r="GT8" s="558"/>
      <c r="GU8" s="13"/>
      <c r="GV8" s="14" t="s">
        <v>21</v>
      </c>
      <c r="GW8" s="69"/>
      <c r="GX8" s="69"/>
      <c r="GY8" s="69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</row>
    <row r="9" spans="1:245" ht="18.75" customHeight="1">
      <c r="A9" s="69"/>
      <c r="B9" s="69"/>
      <c r="C9" s="69"/>
      <c r="D9" s="117" t="s">
        <v>17</v>
      </c>
      <c r="E9" s="118"/>
      <c r="F9" s="118"/>
      <c r="G9" s="118"/>
      <c r="H9" s="118"/>
      <c r="I9" s="118"/>
      <c r="J9" s="118"/>
      <c r="K9" s="118"/>
      <c r="L9" s="118"/>
      <c r="M9" s="119" t="s">
        <v>22</v>
      </c>
      <c r="N9" s="119"/>
      <c r="O9" s="119"/>
      <c r="P9" s="120"/>
      <c r="Q9" s="547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8"/>
      <c r="AK9" s="548"/>
      <c r="AL9" s="548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49"/>
      <c r="BA9" s="550"/>
      <c r="BB9" s="551"/>
      <c r="BC9" s="551"/>
      <c r="BD9" s="551"/>
      <c r="BE9" s="551"/>
      <c r="BF9" s="551"/>
      <c r="BG9" s="552"/>
      <c r="BH9" s="101"/>
      <c r="BI9" s="102"/>
      <c r="BJ9" s="102"/>
      <c r="BK9" s="102"/>
      <c r="BL9" s="127" t="s">
        <v>17</v>
      </c>
      <c r="BM9" s="118"/>
      <c r="BN9" s="118"/>
      <c r="BO9" s="118"/>
      <c r="BP9" s="118"/>
      <c r="BQ9" s="118"/>
      <c r="BR9" s="118"/>
      <c r="BS9" s="118"/>
      <c r="BT9" s="118"/>
      <c r="BU9" s="119" t="s">
        <v>23</v>
      </c>
      <c r="BV9" s="119"/>
      <c r="BW9" s="119"/>
      <c r="BX9" s="120"/>
      <c r="BY9" s="538"/>
      <c r="BZ9" s="539"/>
      <c r="CA9" s="539"/>
      <c r="CB9" s="539"/>
      <c r="CC9" s="539"/>
      <c r="CD9" s="539"/>
      <c r="CE9" s="539"/>
      <c r="CF9" s="539"/>
      <c r="CG9" s="539"/>
      <c r="CH9" s="539"/>
      <c r="CI9" s="539"/>
      <c r="CJ9" s="539"/>
      <c r="CK9" s="539"/>
      <c r="CL9" s="539"/>
      <c r="CM9" s="539"/>
      <c r="CN9" s="539"/>
      <c r="CO9" s="539"/>
      <c r="CP9" s="539"/>
      <c r="CQ9" s="539"/>
      <c r="CR9" s="539"/>
      <c r="CS9" s="539"/>
      <c r="CT9" s="539"/>
      <c r="CU9" s="539"/>
      <c r="CV9" s="539"/>
      <c r="CW9" s="539"/>
      <c r="CX9" s="539"/>
      <c r="CY9" s="539"/>
      <c r="CZ9" s="539"/>
      <c r="DA9" s="539"/>
      <c r="DB9" s="539"/>
      <c r="DC9" s="539"/>
      <c r="DD9" s="539"/>
      <c r="DE9" s="539"/>
      <c r="DF9" s="539"/>
      <c r="DG9" s="539"/>
      <c r="DH9" s="540"/>
      <c r="DI9" s="541"/>
      <c r="DJ9" s="542"/>
      <c r="DK9" s="542"/>
      <c r="DL9" s="542"/>
      <c r="DM9" s="542"/>
      <c r="DN9" s="542"/>
      <c r="DO9" s="543"/>
      <c r="DP9" s="92"/>
      <c r="DQ9" s="92"/>
      <c r="DR9" s="92"/>
      <c r="DS9" s="92"/>
      <c r="DT9" s="12"/>
      <c r="DU9" s="557"/>
      <c r="DV9" s="557"/>
      <c r="DW9" s="557"/>
      <c r="DX9" s="557"/>
      <c r="DY9" s="557"/>
      <c r="DZ9" s="557"/>
      <c r="EA9" s="557"/>
      <c r="EB9" s="557"/>
      <c r="EC9" s="557"/>
      <c r="ED9" s="557"/>
      <c r="EE9" s="557"/>
      <c r="EF9" s="557"/>
      <c r="EG9" s="557"/>
      <c r="EH9" s="557"/>
      <c r="EI9" s="557"/>
      <c r="EJ9" s="557"/>
      <c r="EK9" s="557"/>
      <c r="EL9" s="557"/>
      <c r="EM9" s="557"/>
      <c r="EN9" s="557"/>
      <c r="EO9" s="557"/>
      <c r="EP9" s="557"/>
      <c r="EQ9" s="557"/>
      <c r="ER9" s="557"/>
      <c r="ES9" s="557"/>
      <c r="ET9" s="557"/>
      <c r="EU9" s="557"/>
      <c r="EV9" s="557"/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114"/>
      <c r="FH9" s="114"/>
      <c r="FI9" s="559"/>
      <c r="FJ9" s="559"/>
      <c r="FK9" s="559"/>
      <c r="FL9" s="559"/>
      <c r="FM9" s="559"/>
      <c r="FN9" s="559"/>
      <c r="FO9" s="559"/>
      <c r="FP9" s="559"/>
      <c r="FQ9" s="559"/>
      <c r="FR9" s="559"/>
      <c r="FS9" s="559"/>
      <c r="FT9" s="559"/>
      <c r="FU9" s="559"/>
      <c r="FV9" s="559"/>
      <c r="FW9" s="559"/>
      <c r="FX9" s="559"/>
      <c r="FY9" s="559"/>
      <c r="FZ9" s="559"/>
      <c r="GA9" s="559"/>
      <c r="GB9" s="559"/>
      <c r="GC9" s="559"/>
      <c r="GD9" s="559"/>
      <c r="GE9" s="559"/>
      <c r="GF9" s="559"/>
      <c r="GG9" s="559"/>
      <c r="GH9" s="559"/>
      <c r="GI9" s="559"/>
      <c r="GJ9" s="559"/>
      <c r="GK9" s="559"/>
      <c r="GL9" s="559"/>
      <c r="GM9" s="559"/>
      <c r="GN9" s="559"/>
      <c r="GO9" s="559"/>
      <c r="GP9" s="559"/>
      <c r="GQ9" s="559"/>
      <c r="GR9" s="559"/>
      <c r="GS9" s="559"/>
      <c r="GT9" s="559"/>
      <c r="GU9" s="13"/>
      <c r="GV9" s="35"/>
      <c r="GW9" s="69"/>
      <c r="GX9" s="69"/>
      <c r="GY9" s="69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45" ht="18.75" customHeight="1">
      <c r="A10" s="69"/>
      <c r="B10" s="69"/>
      <c r="C10" s="69"/>
      <c r="D10" s="117" t="s">
        <v>17</v>
      </c>
      <c r="E10" s="118"/>
      <c r="F10" s="118"/>
      <c r="G10" s="118"/>
      <c r="H10" s="118"/>
      <c r="I10" s="118"/>
      <c r="J10" s="118"/>
      <c r="K10" s="118"/>
      <c r="L10" s="118"/>
      <c r="M10" s="119" t="s">
        <v>24</v>
      </c>
      <c r="N10" s="119"/>
      <c r="O10" s="119"/>
      <c r="P10" s="120"/>
      <c r="Q10" s="547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9"/>
      <c r="BA10" s="550"/>
      <c r="BB10" s="551"/>
      <c r="BC10" s="551"/>
      <c r="BD10" s="551"/>
      <c r="BE10" s="551"/>
      <c r="BF10" s="551"/>
      <c r="BG10" s="552"/>
      <c r="BH10" s="101"/>
      <c r="BI10" s="102"/>
      <c r="BJ10" s="102"/>
      <c r="BK10" s="102"/>
      <c r="BL10" s="127" t="s">
        <v>17</v>
      </c>
      <c r="BM10" s="118"/>
      <c r="BN10" s="118"/>
      <c r="BO10" s="118"/>
      <c r="BP10" s="118"/>
      <c r="BQ10" s="118"/>
      <c r="BR10" s="118"/>
      <c r="BS10" s="118"/>
      <c r="BT10" s="118"/>
      <c r="BU10" s="119" t="s">
        <v>25</v>
      </c>
      <c r="BV10" s="119"/>
      <c r="BW10" s="119"/>
      <c r="BX10" s="120"/>
      <c r="BY10" s="538"/>
      <c r="BZ10" s="539"/>
      <c r="CA10" s="539"/>
      <c r="CB10" s="539"/>
      <c r="CC10" s="539"/>
      <c r="CD10" s="539"/>
      <c r="CE10" s="539"/>
      <c r="CF10" s="539"/>
      <c r="CG10" s="539"/>
      <c r="CH10" s="539"/>
      <c r="CI10" s="539"/>
      <c r="CJ10" s="539"/>
      <c r="CK10" s="539"/>
      <c r="CL10" s="539"/>
      <c r="CM10" s="539"/>
      <c r="CN10" s="539"/>
      <c r="CO10" s="539"/>
      <c r="CP10" s="539"/>
      <c r="CQ10" s="539"/>
      <c r="CR10" s="539"/>
      <c r="CS10" s="539"/>
      <c r="CT10" s="539"/>
      <c r="CU10" s="539"/>
      <c r="CV10" s="539"/>
      <c r="CW10" s="539"/>
      <c r="CX10" s="539"/>
      <c r="CY10" s="539"/>
      <c r="CZ10" s="539"/>
      <c r="DA10" s="539"/>
      <c r="DB10" s="539"/>
      <c r="DC10" s="539"/>
      <c r="DD10" s="539"/>
      <c r="DE10" s="539"/>
      <c r="DF10" s="539"/>
      <c r="DG10" s="539"/>
      <c r="DH10" s="540"/>
      <c r="DI10" s="541"/>
      <c r="DJ10" s="542"/>
      <c r="DK10" s="542"/>
      <c r="DL10" s="542"/>
      <c r="DM10" s="542"/>
      <c r="DN10" s="542"/>
      <c r="DO10" s="543"/>
      <c r="DP10" s="92"/>
      <c r="DQ10" s="92"/>
      <c r="DR10" s="92"/>
      <c r="DS10" s="92"/>
      <c r="DT10" s="12"/>
      <c r="DU10" s="167">
        <f>'4g4 Q'!DU10</f>
        <v>508</v>
      </c>
      <c r="DV10" s="167"/>
      <c r="DW10" s="167"/>
      <c r="DX10" s="167"/>
      <c r="DY10" s="167"/>
      <c r="DZ10" s="167"/>
      <c r="EA10" s="525">
        <f>'4g4 Q'!EA10</f>
        <v>0</v>
      </c>
      <c r="EB10" s="525"/>
      <c r="EC10" s="525"/>
      <c r="ED10" s="525"/>
      <c r="EE10" s="525"/>
      <c r="EF10" s="525"/>
      <c r="EG10" s="525"/>
      <c r="EH10" s="169" t="s">
        <v>26</v>
      </c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70"/>
      <c r="FH10" s="170"/>
      <c r="FI10" s="169" t="s">
        <v>27</v>
      </c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7">
        <v>508</v>
      </c>
      <c r="GI10" s="167"/>
      <c r="GJ10" s="167"/>
      <c r="GK10" s="167"/>
      <c r="GL10" s="167"/>
      <c r="GM10" s="167"/>
      <c r="GN10" s="525"/>
      <c r="GO10" s="525"/>
      <c r="GP10" s="525"/>
      <c r="GQ10" s="525"/>
      <c r="GR10" s="525"/>
      <c r="GS10" s="525"/>
      <c r="GT10" s="525"/>
      <c r="GU10" s="13"/>
      <c r="GV10" s="35"/>
      <c r="GW10" s="69"/>
      <c r="GX10" s="69"/>
      <c r="GY10" s="69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18.75" customHeight="1" thickBot="1">
      <c r="A11" s="69"/>
      <c r="B11" s="69"/>
      <c r="C11" s="69"/>
      <c r="D11" s="669"/>
      <c r="E11" s="652"/>
      <c r="F11" s="652"/>
      <c r="G11" s="652"/>
      <c r="H11" s="652"/>
      <c r="I11" s="652"/>
      <c r="J11" s="652"/>
      <c r="K11" s="652"/>
      <c r="L11" s="652"/>
      <c r="M11" s="653"/>
      <c r="N11" s="653"/>
      <c r="O11" s="653"/>
      <c r="P11" s="654"/>
      <c r="Q11" s="670"/>
      <c r="R11" s="671"/>
      <c r="S11" s="671"/>
      <c r="T11" s="671"/>
      <c r="U11" s="671"/>
      <c r="V11" s="671"/>
      <c r="W11" s="671"/>
      <c r="X11" s="671"/>
      <c r="Y11" s="671"/>
      <c r="Z11" s="671"/>
      <c r="AA11" s="671"/>
      <c r="AB11" s="671"/>
      <c r="AC11" s="671"/>
      <c r="AD11" s="671"/>
      <c r="AE11" s="671"/>
      <c r="AF11" s="671"/>
      <c r="AG11" s="671"/>
      <c r="AH11" s="671"/>
      <c r="AI11" s="671"/>
      <c r="AJ11" s="671"/>
      <c r="AK11" s="671"/>
      <c r="AL11" s="671"/>
      <c r="AM11" s="671"/>
      <c r="AN11" s="671"/>
      <c r="AO11" s="671"/>
      <c r="AP11" s="671"/>
      <c r="AQ11" s="671"/>
      <c r="AR11" s="671"/>
      <c r="AS11" s="671"/>
      <c r="AT11" s="671"/>
      <c r="AU11" s="671"/>
      <c r="AV11" s="671"/>
      <c r="AW11" s="671"/>
      <c r="AX11" s="671"/>
      <c r="AY11" s="671"/>
      <c r="AZ11" s="672"/>
      <c r="BA11" s="673"/>
      <c r="BB11" s="674"/>
      <c r="BC11" s="674"/>
      <c r="BD11" s="674"/>
      <c r="BE11" s="674"/>
      <c r="BF11" s="674"/>
      <c r="BG11" s="675"/>
      <c r="BH11" s="101"/>
      <c r="BI11" s="102"/>
      <c r="BJ11" s="102"/>
      <c r="BK11" s="102"/>
      <c r="BL11" s="166" t="s">
        <v>17</v>
      </c>
      <c r="BM11" s="157"/>
      <c r="BN11" s="157"/>
      <c r="BO11" s="157"/>
      <c r="BP11" s="157"/>
      <c r="BQ11" s="157"/>
      <c r="BR11" s="157"/>
      <c r="BS11" s="157"/>
      <c r="BT11" s="157"/>
      <c r="BU11" s="158" t="s">
        <v>29</v>
      </c>
      <c r="BV11" s="158"/>
      <c r="BW11" s="158"/>
      <c r="BX11" s="159"/>
      <c r="BY11" s="532"/>
      <c r="BZ11" s="533"/>
      <c r="CA11" s="533"/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3"/>
      <c r="CU11" s="533"/>
      <c r="CV11" s="533"/>
      <c r="CW11" s="533"/>
      <c r="CX11" s="533"/>
      <c r="CY11" s="533"/>
      <c r="CZ11" s="533"/>
      <c r="DA11" s="533"/>
      <c r="DB11" s="533"/>
      <c r="DC11" s="533"/>
      <c r="DD11" s="533"/>
      <c r="DE11" s="533"/>
      <c r="DF11" s="533"/>
      <c r="DG11" s="533"/>
      <c r="DH11" s="534"/>
      <c r="DI11" s="535"/>
      <c r="DJ11" s="536"/>
      <c r="DK11" s="536"/>
      <c r="DL11" s="536"/>
      <c r="DM11" s="536"/>
      <c r="DN11" s="536"/>
      <c r="DO11" s="537"/>
      <c r="DP11" s="92"/>
      <c r="DQ11" s="92"/>
      <c r="DR11" s="92"/>
      <c r="DS11" s="92"/>
      <c r="DT11" s="16"/>
      <c r="DU11" s="155" t="s">
        <v>30</v>
      </c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72" t="s">
        <v>31</v>
      </c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1"/>
      <c r="FH11" s="171"/>
      <c r="FI11" s="172" t="s">
        <v>32</v>
      </c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55" t="s">
        <v>30</v>
      </c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7"/>
      <c r="GV11" s="36">
        <f>DU8</f>
        <v>0</v>
      </c>
      <c r="GW11" s="69"/>
      <c r="GX11" s="69"/>
      <c r="GY11" s="69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18.75" customHeight="1">
      <c r="A12" s="69"/>
      <c r="B12" s="69"/>
      <c r="C12" s="69"/>
      <c r="D12" s="110" t="s">
        <v>33</v>
      </c>
      <c r="E12" s="111"/>
      <c r="F12" s="111"/>
      <c r="G12" s="111"/>
      <c r="H12" s="111"/>
      <c r="I12" s="111"/>
      <c r="J12" s="111"/>
      <c r="K12" s="111"/>
      <c r="L12" s="111"/>
      <c r="M12" s="134" t="s">
        <v>18</v>
      </c>
      <c r="N12" s="134"/>
      <c r="O12" s="134"/>
      <c r="P12" s="135"/>
      <c r="Q12" s="519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1"/>
      <c r="BH12" s="101"/>
      <c r="BI12" s="102"/>
      <c r="BJ12" s="102"/>
      <c r="BK12" s="102"/>
      <c r="BL12" s="142" t="s">
        <v>33</v>
      </c>
      <c r="BM12" s="111"/>
      <c r="BN12" s="111"/>
      <c r="BO12" s="111"/>
      <c r="BP12" s="111"/>
      <c r="BQ12" s="111"/>
      <c r="BR12" s="111"/>
      <c r="BS12" s="111"/>
      <c r="BT12" s="111"/>
      <c r="BU12" s="134" t="s">
        <v>19</v>
      </c>
      <c r="BV12" s="134"/>
      <c r="BW12" s="134"/>
      <c r="BX12" s="135"/>
      <c r="BY12" s="522"/>
      <c r="BZ12" s="523"/>
      <c r="CA12" s="523"/>
      <c r="CB12" s="523"/>
      <c r="CC12" s="523"/>
      <c r="CD12" s="523"/>
      <c r="CE12" s="523"/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3"/>
      <c r="CT12" s="523"/>
      <c r="CU12" s="523"/>
      <c r="CV12" s="523"/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3"/>
      <c r="DI12" s="523"/>
      <c r="DJ12" s="523"/>
      <c r="DK12" s="523"/>
      <c r="DL12" s="523"/>
      <c r="DM12" s="523"/>
      <c r="DN12" s="523"/>
      <c r="DO12" s="524"/>
      <c r="DP12" s="92"/>
      <c r="DQ12" s="92"/>
      <c r="DR12" s="92"/>
      <c r="DS12" s="92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37">
        <f>SUM(ED19:EH28)</f>
        <v>0</v>
      </c>
      <c r="GW12" s="69"/>
      <c r="GX12" s="69"/>
      <c r="GY12" s="69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39" ht="18.75" customHeight="1" thickBot="1">
      <c r="A13" s="69"/>
      <c r="B13" s="69"/>
      <c r="C13" s="69"/>
      <c r="D13" s="640"/>
      <c r="E13" s="641"/>
      <c r="F13" s="641"/>
      <c r="G13" s="641"/>
      <c r="H13" s="641"/>
      <c r="I13" s="641"/>
      <c r="J13" s="641"/>
      <c r="K13" s="641"/>
      <c r="L13" s="641"/>
      <c r="M13" s="642"/>
      <c r="N13" s="642"/>
      <c r="O13" s="642"/>
      <c r="P13" s="643"/>
      <c r="Q13" s="644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  <c r="BC13" s="645"/>
      <c r="BD13" s="645"/>
      <c r="BE13" s="645"/>
      <c r="BF13" s="645"/>
      <c r="BG13" s="646"/>
      <c r="BH13" s="103"/>
      <c r="BI13" s="104"/>
      <c r="BJ13" s="104"/>
      <c r="BK13" s="104"/>
      <c r="BL13" s="647"/>
      <c r="BM13" s="641"/>
      <c r="BN13" s="641"/>
      <c r="BO13" s="641"/>
      <c r="BP13" s="641"/>
      <c r="BQ13" s="641"/>
      <c r="BR13" s="641"/>
      <c r="BS13" s="641"/>
      <c r="BT13" s="641"/>
      <c r="BU13" s="642"/>
      <c r="BV13" s="642"/>
      <c r="BW13" s="642"/>
      <c r="BX13" s="643"/>
      <c r="BY13" s="648"/>
      <c r="BZ13" s="649"/>
      <c r="CA13" s="649"/>
      <c r="CB13" s="649"/>
      <c r="CC13" s="649"/>
      <c r="CD13" s="649"/>
      <c r="CE13" s="649"/>
      <c r="CF13" s="649"/>
      <c r="CG13" s="649"/>
      <c r="CH13" s="649"/>
      <c r="CI13" s="649"/>
      <c r="CJ13" s="649"/>
      <c r="CK13" s="649"/>
      <c r="CL13" s="649"/>
      <c r="CM13" s="649"/>
      <c r="CN13" s="649"/>
      <c r="CO13" s="649"/>
      <c r="CP13" s="649"/>
      <c r="CQ13" s="649"/>
      <c r="CR13" s="649"/>
      <c r="CS13" s="649"/>
      <c r="CT13" s="649"/>
      <c r="CU13" s="649"/>
      <c r="CV13" s="649"/>
      <c r="CW13" s="649"/>
      <c r="CX13" s="649"/>
      <c r="CY13" s="649"/>
      <c r="CZ13" s="649"/>
      <c r="DA13" s="649"/>
      <c r="DB13" s="649"/>
      <c r="DC13" s="649"/>
      <c r="DD13" s="649"/>
      <c r="DE13" s="649"/>
      <c r="DF13" s="649"/>
      <c r="DG13" s="649"/>
      <c r="DH13" s="649"/>
      <c r="DI13" s="649"/>
      <c r="DJ13" s="649"/>
      <c r="DK13" s="649"/>
      <c r="DL13" s="649"/>
      <c r="DM13" s="649"/>
      <c r="DN13" s="649"/>
      <c r="DO13" s="650"/>
      <c r="DP13" s="92"/>
      <c r="DQ13" s="92"/>
      <c r="DR13" s="92"/>
      <c r="DS13" s="92"/>
      <c r="DT13" s="201" t="s">
        <v>34</v>
      </c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202"/>
      <c r="GV13" s="37">
        <f>SUM(EN19:ER28)</f>
        <v>0</v>
      </c>
      <c r="GW13" s="69"/>
      <c r="GX13" s="69"/>
      <c r="GY13" s="69"/>
      <c r="GZ13" s="46"/>
      <c r="HA13" s="46"/>
      <c r="HB13" s="46"/>
      <c r="HC13" s="46"/>
      <c r="HD13" s="46"/>
      <c r="HE13" s="46"/>
      <c r="HF13" s="46"/>
      <c r="HG13" s="46"/>
      <c r="HH13" s="46"/>
      <c r="HI13" s="20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</row>
    <row r="14" spans="1:239" ht="18.75" customHeight="1" thickTop="1">
      <c r="A14" s="69"/>
      <c r="B14" s="69"/>
      <c r="C14" s="69"/>
      <c r="D14" s="205" t="s">
        <v>83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92"/>
      <c r="DQ14" s="92"/>
      <c r="DR14" s="92"/>
      <c r="DS14" s="92"/>
      <c r="DT14" s="206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3"/>
      <c r="GV14" s="37">
        <f>SUM(EX19:FB28)</f>
        <v>0</v>
      </c>
      <c r="GW14" s="69"/>
      <c r="GX14" s="69"/>
      <c r="GY14" s="69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</row>
    <row r="15" spans="1:239" ht="18.75" customHeight="1">
      <c r="A15" s="69"/>
      <c r="B15" s="69"/>
      <c r="C15" s="69"/>
      <c r="D15" s="173" t="s">
        <v>35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 t="str">
        <f>'4g4 Q'!Q15</f>
        <v>Matthias Höger - Erlenweg 8 - 86697 Unterhausen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6" t="str">
        <f>'4g4 Q'!BL15</f>
        <v>0176-46577799</v>
      </c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7" t="str">
        <f>'4g4 Q'!CD15</f>
        <v>matthias.hoeger@ttkreis-bayreuth.de</v>
      </c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8"/>
      <c r="DP15" s="92"/>
      <c r="DQ15" s="92"/>
      <c r="DR15" s="92"/>
      <c r="DS15" s="92"/>
      <c r="DT15" s="206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8"/>
      <c r="FF15" s="208"/>
      <c r="FG15" s="208"/>
      <c r="FH15" s="208"/>
      <c r="FI15" s="208"/>
      <c r="FJ15" s="208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3"/>
      <c r="GV15" s="37">
        <f>SUM(FH19:FL28)</f>
        <v>0</v>
      </c>
      <c r="GW15" s="69"/>
      <c r="GX15" s="69"/>
      <c r="GY15" s="69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</row>
    <row r="16" spans="1:239" ht="18.75" customHeight="1">
      <c r="A16" s="69"/>
      <c r="B16" s="69"/>
      <c r="C16" s="69"/>
      <c r="D16" s="214" t="s">
        <v>38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 t="str">
        <f>'4g4 Q'!Q16</f>
        <v>Name - Adresse - Heimmannschaftsführer</v>
      </c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194" t="str">
        <f>'4g4 Q'!BL16</f>
        <v>0000-1111111</v>
      </c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5" t="str">
        <f>'4g4 Q'!CD16</f>
        <v>emai@mfheim.de</v>
      </c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6"/>
      <c r="DP16" s="92"/>
      <c r="DQ16" s="92"/>
      <c r="DR16" s="92"/>
      <c r="DS16" s="92"/>
      <c r="DT16" s="207"/>
      <c r="DU16" s="197" t="s">
        <v>26</v>
      </c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210"/>
      <c r="FF16" s="210"/>
      <c r="FG16" s="210"/>
      <c r="FH16" s="210"/>
      <c r="FI16" s="210"/>
      <c r="FJ16" s="210"/>
      <c r="FK16" s="197" t="s">
        <v>27</v>
      </c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204"/>
      <c r="GV16" s="37">
        <f>SUM(FR19:FV28)</f>
        <v>0</v>
      </c>
      <c r="GW16" s="69"/>
      <c r="GX16" s="69"/>
      <c r="GY16" s="69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</row>
    <row r="17" spans="1:239" ht="18.75" customHeight="1" thickBot="1">
      <c r="A17" s="69"/>
      <c r="B17" s="69"/>
      <c r="C17" s="69"/>
      <c r="D17" s="211" t="s">
        <v>39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108"/>
      <c r="DQ17" s="108"/>
      <c r="DR17" s="108"/>
      <c r="DS17" s="108"/>
      <c r="DT17" s="213" t="str">
        <f>'4g4 Q'!DT17</f>
        <v>creadet by Gerhard Nidetzky</v>
      </c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">
        <f>SUM(GV12:GV16)</f>
        <v>0</v>
      </c>
      <c r="GW17" s="69"/>
      <c r="GX17" s="69"/>
      <c r="GY17" s="69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</row>
    <row r="18" spans="1:239" ht="18.75" customHeight="1" thickBot="1" thickTop="1">
      <c r="A18" s="69"/>
      <c r="B18" s="69"/>
      <c r="C18" s="69"/>
      <c r="D18" s="604"/>
      <c r="E18" s="223"/>
      <c r="F18" s="223"/>
      <c r="G18" s="223"/>
      <c r="H18" s="224" t="s">
        <v>40</v>
      </c>
      <c r="I18" s="225"/>
      <c r="J18" s="225"/>
      <c r="K18" s="225"/>
      <c r="L18" s="225"/>
      <c r="M18" s="225"/>
      <c r="N18" s="226"/>
      <c r="O18" s="222"/>
      <c r="P18" s="223"/>
      <c r="Q18" s="223"/>
      <c r="R18" s="223"/>
      <c r="S18" s="224" t="s">
        <v>41</v>
      </c>
      <c r="T18" s="225"/>
      <c r="U18" s="225"/>
      <c r="V18" s="225"/>
      <c r="W18" s="225"/>
      <c r="X18" s="225"/>
      <c r="Y18" s="226"/>
      <c r="Z18" s="605" t="s">
        <v>11</v>
      </c>
      <c r="AA18" s="218"/>
      <c r="AB18" s="218"/>
      <c r="AC18" s="218"/>
      <c r="AD18" s="219" t="s">
        <v>42</v>
      </c>
      <c r="AE18" s="220"/>
      <c r="AF18" s="220"/>
      <c r="AG18" s="220"/>
      <c r="AH18" s="220"/>
      <c r="AI18" s="220"/>
      <c r="AJ18" s="221"/>
      <c r="AK18" s="222"/>
      <c r="AL18" s="223"/>
      <c r="AM18" s="223"/>
      <c r="AN18" s="223"/>
      <c r="AO18" s="224" t="s">
        <v>43</v>
      </c>
      <c r="AP18" s="225"/>
      <c r="AQ18" s="225"/>
      <c r="AR18" s="225"/>
      <c r="AS18" s="225"/>
      <c r="AT18" s="225"/>
      <c r="AU18" s="226"/>
      <c r="AV18" s="237" t="s">
        <v>44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9"/>
      <c r="CM18" s="240" t="s">
        <v>45</v>
      </c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41"/>
      <c r="ED18" s="242" t="s">
        <v>46</v>
      </c>
      <c r="EE18" s="243"/>
      <c r="EF18" s="243"/>
      <c r="EG18" s="243"/>
      <c r="EH18" s="243"/>
      <c r="EI18" s="243"/>
      <c r="EJ18" s="243"/>
      <c r="EK18" s="243"/>
      <c r="EL18" s="243"/>
      <c r="EM18" s="244"/>
      <c r="EN18" s="245" t="s">
        <v>47</v>
      </c>
      <c r="EO18" s="243"/>
      <c r="EP18" s="243"/>
      <c r="EQ18" s="243"/>
      <c r="ER18" s="243"/>
      <c r="ES18" s="243"/>
      <c r="ET18" s="243"/>
      <c r="EU18" s="243"/>
      <c r="EV18" s="243"/>
      <c r="EW18" s="244"/>
      <c r="EX18" s="245" t="s">
        <v>48</v>
      </c>
      <c r="EY18" s="243"/>
      <c r="EZ18" s="243"/>
      <c r="FA18" s="243"/>
      <c r="FB18" s="243"/>
      <c r="FC18" s="243"/>
      <c r="FD18" s="243"/>
      <c r="FE18" s="243"/>
      <c r="FF18" s="243"/>
      <c r="FG18" s="244"/>
      <c r="FH18" s="245" t="s">
        <v>49</v>
      </c>
      <c r="FI18" s="243"/>
      <c r="FJ18" s="243"/>
      <c r="FK18" s="243"/>
      <c r="FL18" s="243"/>
      <c r="FM18" s="243"/>
      <c r="FN18" s="243"/>
      <c r="FO18" s="243"/>
      <c r="FP18" s="243"/>
      <c r="FQ18" s="244"/>
      <c r="FR18" s="245" t="s">
        <v>50</v>
      </c>
      <c r="FS18" s="243"/>
      <c r="FT18" s="243"/>
      <c r="FU18" s="243"/>
      <c r="FV18" s="243"/>
      <c r="FW18" s="243"/>
      <c r="FX18" s="243"/>
      <c r="FY18" s="243"/>
      <c r="FZ18" s="243"/>
      <c r="GA18" s="243"/>
      <c r="GB18" s="242" t="s">
        <v>51</v>
      </c>
      <c r="GC18" s="243"/>
      <c r="GD18" s="243"/>
      <c r="GE18" s="243"/>
      <c r="GF18" s="243"/>
      <c r="GG18" s="243"/>
      <c r="GH18" s="243"/>
      <c r="GI18" s="243"/>
      <c r="GJ18" s="243"/>
      <c r="GK18" s="256"/>
      <c r="GL18" s="227" t="s">
        <v>52</v>
      </c>
      <c r="GM18" s="227"/>
      <c r="GN18" s="227"/>
      <c r="GO18" s="227"/>
      <c r="GP18" s="227"/>
      <c r="GQ18" s="227"/>
      <c r="GR18" s="227"/>
      <c r="GS18" s="227"/>
      <c r="GT18" s="227"/>
      <c r="GU18" s="228"/>
      <c r="GV18" s="22"/>
      <c r="GW18" s="69"/>
      <c r="GX18" s="69"/>
      <c r="GY18" s="69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</row>
    <row r="19" spans="1:239" ht="18.75" customHeight="1" thickBot="1" thickTop="1">
      <c r="A19" s="69"/>
      <c r="B19" s="69"/>
      <c r="C19" s="69"/>
      <c r="D19" s="617" t="s">
        <v>53</v>
      </c>
      <c r="E19" s="618"/>
      <c r="F19" s="618"/>
      <c r="G19" s="619" t="s">
        <v>54</v>
      </c>
      <c r="H19" s="619"/>
      <c r="I19" s="619"/>
      <c r="J19" s="619"/>
      <c r="K19" s="619"/>
      <c r="L19" s="619"/>
      <c r="M19" s="619"/>
      <c r="N19" s="620"/>
      <c r="O19" s="625" t="s">
        <v>53</v>
      </c>
      <c r="P19" s="618"/>
      <c r="Q19" s="618"/>
      <c r="R19" s="619" t="s">
        <v>54</v>
      </c>
      <c r="S19" s="619"/>
      <c r="T19" s="619"/>
      <c r="U19" s="619"/>
      <c r="V19" s="619"/>
      <c r="W19" s="619"/>
      <c r="X19" s="619"/>
      <c r="Y19" s="620"/>
      <c r="Z19" s="665" t="s">
        <v>53</v>
      </c>
      <c r="AA19" s="666"/>
      <c r="AB19" s="666"/>
      <c r="AC19" s="667" t="s">
        <v>54</v>
      </c>
      <c r="AD19" s="667"/>
      <c r="AE19" s="667"/>
      <c r="AF19" s="667"/>
      <c r="AG19" s="667"/>
      <c r="AH19" s="667"/>
      <c r="AI19" s="667"/>
      <c r="AJ19" s="668"/>
      <c r="AK19" s="625" t="s">
        <v>53</v>
      </c>
      <c r="AL19" s="618"/>
      <c r="AM19" s="618"/>
      <c r="AN19" s="619" t="s">
        <v>54</v>
      </c>
      <c r="AO19" s="619"/>
      <c r="AP19" s="619"/>
      <c r="AQ19" s="619"/>
      <c r="AR19" s="619"/>
      <c r="AS19" s="619"/>
      <c r="AT19" s="619"/>
      <c r="AU19" s="626"/>
      <c r="AV19" s="627">
        <f>Q12</f>
        <v>0</v>
      </c>
      <c r="AW19" s="628"/>
      <c r="AX19" s="628"/>
      <c r="AY19" s="628"/>
      <c r="AZ19" s="628"/>
      <c r="BA19" s="628"/>
      <c r="BB19" s="628"/>
      <c r="BC19" s="628"/>
      <c r="BD19" s="628"/>
      <c r="BE19" s="628"/>
      <c r="BF19" s="628"/>
      <c r="BG19" s="628"/>
      <c r="BH19" s="628"/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9"/>
      <c r="CM19" s="630">
        <f>BY12</f>
        <v>0</v>
      </c>
      <c r="CN19" s="630"/>
      <c r="CO19" s="630"/>
      <c r="CP19" s="630"/>
      <c r="CQ19" s="630"/>
      <c r="CR19" s="630"/>
      <c r="CS19" s="630"/>
      <c r="CT19" s="630"/>
      <c r="CU19" s="630"/>
      <c r="CV19" s="630"/>
      <c r="CW19" s="630"/>
      <c r="CX19" s="630"/>
      <c r="CY19" s="630"/>
      <c r="CZ19" s="630"/>
      <c r="DA19" s="630"/>
      <c r="DB19" s="630"/>
      <c r="DC19" s="630"/>
      <c r="DD19" s="630"/>
      <c r="DE19" s="630"/>
      <c r="DF19" s="630"/>
      <c r="DG19" s="630"/>
      <c r="DH19" s="630"/>
      <c r="DI19" s="630"/>
      <c r="DJ19" s="630"/>
      <c r="DK19" s="630"/>
      <c r="DL19" s="630"/>
      <c r="DM19" s="630"/>
      <c r="DN19" s="630"/>
      <c r="DO19" s="630"/>
      <c r="DP19" s="630"/>
      <c r="DQ19" s="630"/>
      <c r="DR19" s="630"/>
      <c r="DS19" s="630"/>
      <c r="DT19" s="630"/>
      <c r="DU19" s="630"/>
      <c r="DV19" s="630"/>
      <c r="DW19" s="630"/>
      <c r="DX19" s="630"/>
      <c r="DY19" s="630"/>
      <c r="DZ19" s="630"/>
      <c r="EA19" s="630"/>
      <c r="EB19" s="630"/>
      <c r="EC19" s="631"/>
      <c r="ED19" s="632"/>
      <c r="EE19" s="613"/>
      <c r="EF19" s="613"/>
      <c r="EG19" s="613"/>
      <c r="EH19" s="614"/>
      <c r="EI19" s="615"/>
      <c r="EJ19" s="613"/>
      <c r="EK19" s="613"/>
      <c r="EL19" s="613"/>
      <c r="EM19" s="616"/>
      <c r="EN19" s="612"/>
      <c r="EO19" s="613"/>
      <c r="EP19" s="613"/>
      <c r="EQ19" s="613"/>
      <c r="ER19" s="614"/>
      <c r="ES19" s="615"/>
      <c r="ET19" s="613"/>
      <c r="EU19" s="613"/>
      <c r="EV19" s="613"/>
      <c r="EW19" s="616"/>
      <c r="EX19" s="612"/>
      <c r="EY19" s="613"/>
      <c r="EZ19" s="613"/>
      <c r="FA19" s="613"/>
      <c r="FB19" s="614"/>
      <c r="FC19" s="615"/>
      <c r="FD19" s="613"/>
      <c r="FE19" s="613"/>
      <c r="FF19" s="613"/>
      <c r="FG19" s="616"/>
      <c r="FH19" s="612"/>
      <c r="FI19" s="613"/>
      <c r="FJ19" s="613"/>
      <c r="FK19" s="613"/>
      <c r="FL19" s="614"/>
      <c r="FM19" s="615"/>
      <c r="FN19" s="613"/>
      <c r="FO19" s="613"/>
      <c r="FP19" s="613"/>
      <c r="FQ19" s="616"/>
      <c r="FR19" s="613"/>
      <c r="FS19" s="613"/>
      <c r="FT19" s="613"/>
      <c r="FU19" s="613"/>
      <c r="FV19" s="614"/>
      <c r="FW19" s="615"/>
      <c r="FX19" s="613"/>
      <c r="FY19" s="613"/>
      <c r="FZ19" s="613"/>
      <c r="GA19" s="633"/>
      <c r="GB19" s="634">
        <f>IF(ED19="","",IF(ED19&gt;EI19,1,0)+IF(EN19&gt;ES19,1,0)+IF(EX19&gt;FC19,1,0)+IF(FH19&gt;FM19,1,0)+IF(FR19&gt;FW19,1,0))</f>
      </c>
      <c r="GC19" s="635"/>
      <c r="GD19" s="635"/>
      <c r="GE19" s="635"/>
      <c r="GF19" s="636"/>
      <c r="GG19" s="637">
        <f>IF(ED19="","",IF(ED19&lt;EI19,1,0)+IF(EN19&lt;ES19,1,0)+IF(EX19&lt;FC19,1,0)+IF(FH19&lt;FM19,1,0)+IF(FR19&lt;FW19,1,0))</f>
      </c>
      <c r="GH19" s="635"/>
      <c r="GI19" s="635"/>
      <c r="GJ19" s="635"/>
      <c r="GK19" s="638"/>
      <c r="GL19" s="609">
        <f>IF(GB19="","",IF(GB19&gt;GG19,1,0))</f>
      </c>
      <c r="GM19" s="610"/>
      <c r="GN19" s="610"/>
      <c r="GO19" s="610"/>
      <c r="GP19" s="610"/>
      <c r="GQ19" s="609">
        <f>IF(GB19="","",IF(GB19&lt;GG19,1,0))</f>
      </c>
      <c r="GR19" s="610"/>
      <c r="GS19" s="610"/>
      <c r="GT19" s="610"/>
      <c r="GU19" s="611"/>
      <c r="GV19" s="23">
        <f>FI8</f>
        <v>0</v>
      </c>
      <c r="GW19" s="69"/>
      <c r="GX19" s="69"/>
      <c r="GY19" s="69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</row>
    <row r="20" spans="1:239" ht="18.75" customHeight="1">
      <c r="A20" s="69"/>
      <c r="B20" s="69"/>
      <c r="C20" s="69"/>
      <c r="D20" s="585" t="s">
        <v>53</v>
      </c>
      <c r="E20" s="300"/>
      <c r="F20" s="300"/>
      <c r="G20" s="301" t="s">
        <v>55</v>
      </c>
      <c r="H20" s="301"/>
      <c r="I20" s="301"/>
      <c r="J20" s="301"/>
      <c r="K20" s="301"/>
      <c r="L20" s="301"/>
      <c r="M20" s="301"/>
      <c r="N20" s="307"/>
      <c r="O20" s="299" t="s">
        <v>56</v>
      </c>
      <c r="P20" s="300"/>
      <c r="Q20" s="300"/>
      <c r="R20" s="301" t="s">
        <v>57</v>
      </c>
      <c r="S20" s="301"/>
      <c r="T20" s="301"/>
      <c r="U20" s="301"/>
      <c r="V20" s="301"/>
      <c r="W20" s="301"/>
      <c r="X20" s="301"/>
      <c r="Y20" s="307"/>
      <c r="Z20" s="663" t="s">
        <v>56</v>
      </c>
      <c r="AA20" s="230"/>
      <c r="AB20" s="230"/>
      <c r="AC20" s="231" t="s">
        <v>57</v>
      </c>
      <c r="AD20" s="231"/>
      <c r="AE20" s="231"/>
      <c r="AF20" s="231"/>
      <c r="AG20" s="231"/>
      <c r="AH20" s="231"/>
      <c r="AI20" s="231"/>
      <c r="AJ20" s="232"/>
      <c r="AK20" s="299" t="s">
        <v>56</v>
      </c>
      <c r="AL20" s="300"/>
      <c r="AM20" s="300"/>
      <c r="AN20" s="301" t="s">
        <v>58</v>
      </c>
      <c r="AO20" s="301"/>
      <c r="AP20" s="301"/>
      <c r="AQ20" s="301"/>
      <c r="AR20" s="301"/>
      <c r="AS20" s="301"/>
      <c r="AT20" s="301"/>
      <c r="AU20" s="302"/>
      <c r="AV20" s="603">
        <f>Q10</f>
        <v>0</v>
      </c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70"/>
      <c r="CM20" s="371">
        <f>BY10</f>
        <v>0</v>
      </c>
      <c r="CN20" s="371"/>
      <c r="CO20" s="371"/>
      <c r="CP20" s="371"/>
      <c r="CQ20" s="371"/>
      <c r="CR20" s="371"/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1"/>
      <c r="DJ20" s="371"/>
      <c r="DK20" s="371"/>
      <c r="DL20" s="371"/>
      <c r="DM20" s="371"/>
      <c r="DN20" s="371"/>
      <c r="DO20" s="371"/>
      <c r="DP20" s="371"/>
      <c r="DQ20" s="371"/>
      <c r="DR20" s="371"/>
      <c r="DS20" s="371"/>
      <c r="DT20" s="371"/>
      <c r="DU20" s="371"/>
      <c r="DV20" s="371"/>
      <c r="DW20" s="371"/>
      <c r="DX20" s="371"/>
      <c r="DY20" s="371"/>
      <c r="DZ20" s="371"/>
      <c r="EA20" s="371"/>
      <c r="EB20" s="371"/>
      <c r="EC20" s="372"/>
      <c r="ED20" s="498"/>
      <c r="EE20" s="492"/>
      <c r="EF20" s="492"/>
      <c r="EG20" s="492"/>
      <c r="EH20" s="493"/>
      <c r="EI20" s="494"/>
      <c r="EJ20" s="492"/>
      <c r="EK20" s="492"/>
      <c r="EL20" s="492"/>
      <c r="EM20" s="497"/>
      <c r="EN20" s="496"/>
      <c r="EO20" s="492"/>
      <c r="EP20" s="492"/>
      <c r="EQ20" s="492"/>
      <c r="ER20" s="493"/>
      <c r="ES20" s="494"/>
      <c r="ET20" s="492"/>
      <c r="EU20" s="492"/>
      <c r="EV20" s="492"/>
      <c r="EW20" s="497"/>
      <c r="EX20" s="496"/>
      <c r="EY20" s="492"/>
      <c r="EZ20" s="492"/>
      <c r="FA20" s="492"/>
      <c r="FB20" s="493"/>
      <c r="FC20" s="494"/>
      <c r="FD20" s="492"/>
      <c r="FE20" s="492"/>
      <c r="FF20" s="492"/>
      <c r="FG20" s="497"/>
      <c r="FH20" s="496"/>
      <c r="FI20" s="492"/>
      <c r="FJ20" s="492"/>
      <c r="FK20" s="492"/>
      <c r="FL20" s="493"/>
      <c r="FM20" s="494"/>
      <c r="FN20" s="492"/>
      <c r="FO20" s="492"/>
      <c r="FP20" s="492"/>
      <c r="FQ20" s="497"/>
      <c r="FR20" s="492"/>
      <c r="FS20" s="492"/>
      <c r="FT20" s="492"/>
      <c r="FU20" s="492"/>
      <c r="FV20" s="493"/>
      <c r="FW20" s="494"/>
      <c r="FX20" s="492"/>
      <c r="FY20" s="492"/>
      <c r="FZ20" s="492"/>
      <c r="GA20" s="495"/>
      <c r="GB20" s="308">
        <f aca="true" t="shared" si="0" ref="GB20:GB28">IF(ED20="","",IF(ED20&gt;EI20,1,0)+IF(EN20&gt;ES20,1,0)+IF(EX20&gt;FC20,1,0)+IF(FH20&gt;FM20,1,0)+IF(FR20&gt;FW20,1,0))</f>
      </c>
      <c r="GC20" s="309"/>
      <c r="GD20" s="309"/>
      <c r="GE20" s="309"/>
      <c r="GF20" s="310"/>
      <c r="GG20" s="311">
        <f aca="true" t="shared" si="1" ref="GG20:GG28">IF(ED20="","",IF(ED20&lt;EI20,1,0)+IF(EN20&lt;ES20,1,0)+IF(EX20&lt;FC20,1,0)+IF(FH20&lt;FM20,1,0)+IF(FR20&lt;FW20,1,0))</f>
      </c>
      <c r="GH20" s="309"/>
      <c r="GI20" s="309"/>
      <c r="GJ20" s="309"/>
      <c r="GK20" s="312"/>
      <c r="GL20" s="313">
        <f aca="true" t="shared" si="2" ref="GL20:GL28">IF(GB20="","",IF(GB20&gt;GG20,1,0))</f>
      </c>
      <c r="GM20" s="314"/>
      <c r="GN20" s="314"/>
      <c r="GO20" s="314"/>
      <c r="GP20" s="314"/>
      <c r="GQ20" s="315">
        <f aca="true" t="shared" si="3" ref="GQ20:GQ28">IF(GB20="","",IF(GB20&lt;GG20,1,0))</f>
      </c>
      <c r="GR20" s="314"/>
      <c r="GS20" s="314"/>
      <c r="GT20" s="314"/>
      <c r="GU20" s="316"/>
      <c r="GV20" s="37">
        <f>SUM(EI19:EM28)</f>
        <v>0</v>
      </c>
      <c r="GW20" s="69"/>
      <c r="GX20" s="69"/>
      <c r="GY20" s="69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</row>
    <row r="21" spans="1:207" s="24" customFormat="1" ht="18.75" customHeight="1">
      <c r="A21" s="69"/>
      <c r="B21" s="69"/>
      <c r="C21" s="69"/>
      <c r="D21" s="585" t="s">
        <v>56</v>
      </c>
      <c r="E21" s="300"/>
      <c r="F21" s="300"/>
      <c r="G21" s="301" t="s">
        <v>54</v>
      </c>
      <c r="H21" s="301"/>
      <c r="I21" s="301"/>
      <c r="J21" s="301"/>
      <c r="K21" s="301"/>
      <c r="L21" s="301"/>
      <c r="M21" s="301"/>
      <c r="N21" s="307"/>
      <c r="O21" s="299" t="s">
        <v>56</v>
      </c>
      <c r="P21" s="300"/>
      <c r="Q21" s="300"/>
      <c r="R21" s="319" t="s">
        <v>58</v>
      </c>
      <c r="S21" s="319"/>
      <c r="T21" s="319"/>
      <c r="U21" s="319"/>
      <c r="V21" s="319"/>
      <c r="W21" s="319"/>
      <c r="X21" s="319"/>
      <c r="Y21" s="329"/>
      <c r="Z21" s="663" t="s">
        <v>56</v>
      </c>
      <c r="AA21" s="230"/>
      <c r="AB21" s="230"/>
      <c r="AC21" s="327" t="s">
        <v>59</v>
      </c>
      <c r="AD21" s="327"/>
      <c r="AE21" s="327"/>
      <c r="AF21" s="327"/>
      <c r="AG21" s="327"/>
      <c r="AH21" s="327"/>
      <c r="AI21" s="327"/>
      <c r="AJ21" s="328"/>
      <c r="AK21" s="299" t="s">
        <v>56</v>
      </c>
      <c r="AL21" s="300"/>
      <c r="AM21" s="300"/>
      <c r="AN21" s="319" t="s">
        <v>59</v>
      </c>
      <c r="AO21" s="319"/>
      <c r="AP21" s="319"/>
      <c r="AQ21" s="319"/>
      <c r="AR21" s="319"/>
      <c r="AS21" s="319"/>
      <c r="AT21" s="319"/>
      <c r="AU21" s="320"/>
      <c r="AV21" s="303">
        <f>Q9</f>
        <v>0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4"/>
      <c r="CM21" s="305">
        <f>BY8</f>
        <v>0</v>
      </c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6"/>
      <c r="ED21" s="498"/>
      <c r="EE21" s="492"/>
      <c r="EF21" s="492"/>
      <c r="EG21" s="492"/>
      <c r="EH21" s="493"/>
      <c r="EI21" s="494"/>
      <c r="EJ21" s="492"/>
      <c r="EK21" s="492"/>
      <c r="EL21" s="492"/>
      <c r="EM21" s="497"/>
      <c r="EN21" s="496"/>
      <c r="EO21" s="492"/>
      <c r="EP21" s="492"/>
      <c r="EQ21" s="492"/>
      <c r="ER21" s="493"/>
      <c r="ES21" s="494"/>
      <c r="ET21" s="492"/>
      <c r="EU21" s="492"/>
      <c r="EV21" s="492"/>
      <c r="EW21" s="497"/>
      <c r="EX21" s="496"/>
      <c r="EY21" s="492"/>
      <c r="EZ21" s="492"/>
      <c r="FA21" s="492"/>
      <c r="FB21" s="493"/>
      <c r="FC21" s="494"/>
      <c r="FD21" s="492"/>
      <c r="FE21" s="492"/>
      <c r="FF21" s="492"/>
      <c r="FG21" s="497"/>
      <c r="FH21" s="496"/>
      <c r="FI21" s="492"/>
      <c r="FJ21" s="492"/>
      <c r="FK21" s="492"/>
      <c r="FL21" s="493"/>
      <c r="FM21" s="494"/>
      <c r="FN21" s="492"/>
      <c r="FO21" s="492"/>
      <c r="FP21" s="492"/>
      <c r="FQ21" s="497"/>
      <c r="FR21" s="492"/>
      <c r="FS21" s="492"/>
      <c r="FT21" s="492"/>
      <c r="FU21" s="492"/>
      <c r="FV21" s="493"/>
      <c r="FW21" s="494"/>
      <c r="FX21" s="492"/>
      <c r="FY21" s="492"/>
      <c r="FZ21" s="492"/>
      <c r="GA21" s="495"/>
      <c r="GB21" s="308">
        <f t="shared" si="0"/>
      </c>
      <c r="GC21" s="309"/>
      <c r="GD21" s="309"/>
      <c r="GE21" s="309"/>
      <c r="GF21" s="310"/>
      <c r="GG21" s="311">
        <f t="shared" si="1"/>
      </c>
      <c r="GH21" s="309"/>
      <c r="GI21" s="309"/>
      <c r="GJ21" s="309"/>
      <c r="GK21" s="312"/>
      <c r="GL21" s="313">
        <f t="shared" si="2"/>
      </c>
      <c r="GM21" s="314"/>
      <c r="GN21" s="314"/>
      <c r="GO21" s="314"/>
      <c r="GP21" s="314"/>
      <c r="GQ21" s="315">
        <f t="shared" si="3"/>
      </c>
      <c r="GR21" s="314"/>
      <c r="GS21" s="314"/>
      <c r="GT21" s="314"/>
      <c r="GU21" s="316"/>
      <c r="GV21" s="37">
        <f>SUM(ES19:EW28)</f>
        <v>0</v>
      </c>
      <c r="GW21" s="69"/>
      <c r="GX21" s="69"/>
      <c r="GY21" s="69"/>
    </row>
    <row r="22" spans="1:207" s="24" customFormat="1" ht="18.75" customHeight="1">
      <c r="A22" s="69"/>
      <c r="B22" s="69"/>
      <c r="C22" s="69"/>
      <c r="D22" s="590" t="s">
        <v>56</v>
      </c>
      <c r="E22" s="340"/>
      <c r="F22" s="340"/>
      <c r="G22" s="341" t="s">
        <v>55</v>
      </c>
      <c r="H22" s="341"/>
      <c r="I22" s="341"/>
      <c r="J22" s="341"/>
      <c r="K22" s="341"/>
      <c r="L22" s="341"/>
      <c r="M22" s="341"/>
      <c r="N22" s="357"/>
      <c r="O22" s="339" t="s">
        <v>56</v>
      </c>
      <c r="P22" s="340"/>
      <c r="Q22" s="340"/>
      <c r="R22" s="341" t="s">
        <v>59</v>
      </c>
      <c r="S22" s="341"/>
      <c r="T22" s="341"/>
      <c r="U22" s="341"/>
      <c r="V22" s="341"/>
      <c r="W22" s="341"/>
      <c r="X22" s="341"/>
      <c r="Y22" s="357"/>
      <c r="Z22" s="664" t="s">
        <v>56</v>
      </c>
      <c r="AA22" s="354"/>
      <c r="AB22" s="354"/>
      <c r="AC22" s="355" t="s">
        <v>58</v>
      </c>
      <c r="AD22" s="355"/>
      <c r="AE22" s="355"/>
      <c r="AF22" s="355"/>
      <c r="AG22" s="355"/>
      <c r="AH22" s="355"/>
      <c r="AI22" s="355"/>
      <c r="AJ22" s="356"/>
      <c r="AK22" s="339" t="s">
        <v>56</v>
      </c>
      <c r="AL22" s="340"/>
      <c r="AM22" s="340"/>
      <c r="AN22" s="341" t="s">
        <v>60</v>
      </c>
      <c r="AO22" s="341"/>
      <c r="AP22" s="341"/>
      <c r="AQ22" s="341"/>
      <c r="AR22" s="341"/>
      <c r="AS22" s="341"/>
      <c r="AT22" s="341"/>
      <c r="AU22" s="342"/>
      <c r="AV22" s="343">
        <f>Q8</f>
        <v>0</v>
      </c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5"/>
      <c r="CM22" s="346">
        <f>BY9</f>
        <v>0</v>
      </c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7"/>
      <c r="ED22" s="505"/>
      <c r="EE22" s="499"/>
      <c r="EF22" s="499"/>
      <c r="EG22" s="499"/>
      <c r="EH22" s="500"/>
      <c r="EI22" s="501"/>
      <c r="EJ22" s="499"/>
      <c r="EK22" s="499"/>
      <c r="EL22" s="499"/>
      <c r="EM22" s="504"/>
      <c r="EN22" s="503"/>
      <c r="EO22" s="499"/>
      <c r="EP22" s="499"/>
      <c r="EQ22" s="499"/>
      <c r="ER22" s="500"/>
      <c r="ES22" s="501"/>
      <c r="ET22" s="499"/>
      <c r="EU22" s="499"/>
      <c r="EV22" s="499"/>
      <c r="EW22" s="504"/>
      <c r="EX22" s="503"/>
      <c r="EY22" s="499"/>
      <c r="EZ22" s="499"/>
      <c r="FA22" s="499"/>
      <c r="FB22" s="500"/>
      <c r="FC22" s="501"/>
      <c r="FD22" s="499"/>
      <c r="FE22" s="499"/>
      <c r="FF22" s="499"/>
      <c r="FG22" s="504"/>
      <c r="FH22" s="503"/>
      <c r="FI22" s="499"/>
      <c r="FJ22" s="499"/>
      <c r="FK22" s="499"/>
      <c r="FL22" s="500"/>
      <c r="FM22" s="501"/>
      <c r="FN22" s="499"/>
      <c r="FO22" s="499"/>
      <c r="FP22" s="499"/>
      <c r="FQ22" s="504"/>
      <c r="FR22" s="499"/>
      <c r="FS22" s="499"/>
      <c r="FT22" s="499"/>
      <c r="FU22" s="499"/>
      <c r="FV22" s="500"/>
      <c r="FW22" s="501"/>
      <c r="FX22" s="499"/>
      <c r="FY22" s="499"/>
      <c r="FZ22" s="499"/>
      <c r="GA22" s="502"/>
      <c r="GB22" s="359">
        <f t="shared" si="0"/>
      </c>
      <c r="GC22" s="360"/>
      <c r="GD22" s="360"/>
      <c r="GE22" s="360"/>
      <c r="GF22" s="361"/>
      <c r="GG22" s="362">
        <f t="shared" si="1"/>
      </c>
      <c r="GH22" s="360"/>
      <c r="GI22" s="360"/>
      <c r="GJ22" s="360"/>
      <c r="GK22" s="363"/>
      <c r="GL22" s="364">
        <f t="shared" si="2"/>
      </c>
      <c r="GM22" s="365"/>
      <c r="GN22" s="365"/>
      <c r="GO22" s="365"/>
      <c r="GP22" s="365"/>
      <c r="GQ22" s="366">
        <f t="shared" si="3"/>
      </c>
      <c r="GR22" s="365"/>
      <c r="GS22" s="365"/>
      <c r="GT22" s="365"/>
      <c r="GU22" s="367"/>
      <c r="GV22" s="37">
        <f>SUM(FC19:FG28)</f>
        <v>0</v>
      </c>
      <c r="GW22" s="69"/>
      <c r="GX22" s="69"/>
      <c r="GY22" s="69"/>
    </row>
    <row r="23" spans="1:207" s="24" customFormat="1" ht="18.75" customHeight="1">
      <c r="A23" s="69"/>
      <c r="B23" s="69"/>
      <c r="C23" s="69"/>
      <c r="D23" s="585" t="s">
        <v>56</v>
      </c>
      <c r="E23" s="300"/>
      <c r="F23" s="300"/>
      <c r="G23" s="301" t="s">
        <v>57</v>
      </c>
      <c r="H23" s="301"/>
      <c r="I23" s="301"/>
      <c r="J23" s="301"/>
      <c r="K23" s="301"/>
      <c r="L23" s="301"/>
      <c r="M23" s="301"/>
      <c r="N23" s="307"/>
      <c r="O23" s="299" t="s">
        <v>56</v>
      </c>
      <c r="P23" s="300"/>
      <c r="Q23" s="300"/>
      <c r="R23" s="301" t="s">
        <v>61</v>
      </c>
      <c r="S23" s="301"/>
      <c r="T23" s="301"/>
      <c r="U23" s="301"/>
      <c r="V23" s="301"/>
      <c r="W23" s="301"/>
      <c r="X23" s="301"/>
      <c r="Y23" s="307"/>
      <c r="Z23" s="663" t="s">
        <v>56</v>
      </c>
      <c r="AA23" s="230"/>
      <c r="AB23" s="230"/>
      <c r="AC23" s="231" t="s">
        <v>62</v>
      </c>
      <c r="AD23" s="231"/>
      <c r="AE23" s="231"/>
      <c r="AF23" s="231"/>
      <c r="AG23" s="231"/>
      <c r="AH23" s="231"/>
      <c r="AI23" s="231"/>
      <c r="AJ23" s="232"/>
      <c r="AK23" s="299" t="s">
        <v>56</v>
      </c>
      <c r="AL23" s="300"/>
      <c r="AM23" s="300"/>
      <c r="AN23" s="301" t="s">
        <v>63</v>
      </c>
      <c r="AO23" s="301"/>
      <c r="AP23" s="301"/>
      <c r="AQ23" s="301"/>
      <c r="AR23" s="301"/>
      <c r="AS23" s="301"/>
      <c r="AT23" s="301"/>
      <c r="AU23" s="302"/>
      <c r="AV23" s="369">
        <f>Q9</f>
        <v>0</v>
      </c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70"/>
      <c r="CM23" s="371">
        <f>BY11</f>
        <v>0</v>
      </c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1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1"/>
      <c r="DZ23" s="371"/>
      <c r="EA23" s="371"/>
      <c r="EB23" s="371"/>
      <c r="EC23" s="372"/>
      <c r="ED23" s="498"/>
      <c r="EE23" s="492"/>
      <c r="EF23" s="492"/>
      <c r="EG23" s="492"/>
      <c r="EH23" s="493"/>
      <c r="EI23" s="494"/>
      <c r="EJ23" s="492"/>
      <c r="EK23" s="492"/>
      <c r="EL23" s="492"/>
      <c r="EM23" s="497"/>
      <c r="EN23" s="496"/>
      <c r="EO23" s="492"/>
      <c r="EP23" s="492"/>
      <c r="EQ23" s="492"/>
      <c r="ER23" s="493"/>
      <c r="ES23" s="494"/>
      <c r="ET23" s="492"/>
      <c r="EU23" s="492"/>
      <c r="EV23" s="492"/>
      <c r="EW23" s="497"/>
      <c r="EX23" s="496"/>
      <c r="EY23" s="492"/>
      <c r="EZ23" s="492"/>
      <c r="FA23" s="492"/>
      <c r="FB23" s="493"/>
      <c r="FC23" s="494"/>
      <c r="FD23" s="492"/>
      <c r="FE23" s="492"/>
      <c r="FF23" s="492"/>
      <c r="FG23" s="497"/>
      <c r="FH23" s="496"/>
      <c r="FI23" s="492"/>
      <c r="FJ23" s="492"/>
      <c r="FK23" s="492"/>
      <c r="FL23" s="493"/>
      <c r="FM23" s="494"/>
      <c r="FN23" s="492"/>
      <c r="FO23" s="492"/>
      <c r="FP23" s="492"/>
      <c r="FQ23" s="497"/>
      <c r="FR23" s="492"/>
      <c r="FS23" s="492"/>
      <c r="FT23" s="492"/>
      <c r="FU23" s="492"/>
      <c r="FV23" s="493"/>
      <c r="FW23" s="494"/>
      <c r="FX23" s="492"/>
      <c r="FY23" s="492"/>
      <c r="FZ23" s="492"/>
      <c r="GA23" s="495"/>
      <c r="GB23" s="308">
        <f t="shared" si="0"/>
      </c>
      <c r="GC23" s="309"/>
      <c r="GD23" s="309"/>
      <c r="GE23" s="309"/>
      <c r="GF23" s="310"/>
      <c r="GG23" s="311">
        <f t="shared" si="1"/>
      </c>
      <c r="GH23" s="309"/>
      <c r="GI23" s="309"/>
      <c r="GJ23" s="309"/>
      <c r="GK23" s="312"/>
      <c r="GL23" s="313">
        <f t="shared" si="2"/>
      </c>
      <c r="GM23" s="314"/>
      <c r="GN23" s="314"/>
      <c r="GO23" s="314"/>
      <c r="GP23" s="314"/>
      <c r="GQ23" s="315">
        <f t="shared" si="3"/>
      </c>
      <c r="GR23" s="314"/>
      <c r="GS23" s="314"/>
      <c r="GT23" s="314"/>
      <c r="GU23" s="316"/>
      <c r="GV23" s="37">
        <f>SUM(FM19:FQ28)</f>
        <v>0</v>
      </c>
      <c r="GW23" s="69"/>
      <c r="GX23" s="69"/>
      <c r="GY23" s="69"/>
    </row>
    <row r="24" spans="1:207" s="24" customFormat="1" ht="18.75" customHeight="1">
      <c r="A24" s="69"/>
      <c r="B24" s="69"/>
      <c r="C24" s="69"/>
      <c r="D24" s="580" t="s">
        <v>56</v>
      </c>
      <c r="E24" s="318"/>
      <c r="F24" s="318"/>
      <c r="G24" s="319" t="s">
        <v>64</v>
      </c>
      <c r="H24" s="319"/>
      <c r="I24" s="319"/>
      <c r="J24" s="319"/>
      <c r="K24" s="319"/>
      <c r="L24" s="319"/>
      <c r="M24" s="319"/>
      <c r="N24" s="329"/>
      <c r="O24" s="317" t="s">
        <v>56</v>
      </c>
      <c r="P24" s="318"/>
      <c r="Q24" s="318"/>
      <c r="R24" s="319" t="s">
        <v>54</v>
      </c>
      <c r="S24" s="319"/>
      <c r="T24" s="319"/>
      <c r="U24" s="319"/>
      <c r="V24" s="319"/>
      <c r="W24" s="319"/>
      <c r="X24" s="319"/>
      <c r="Y24" s="329"/>
      <c r="Z24" s="662" t="s">
        <v>56</v>
      </c>
      <c r="AA24" s="326"/>
      <c r="AB24" s="326"/>
      <c r="AC24" s="327" t="s">
        <v>54</v>
      </c>
      <c r="AD24" s="327"/>
      <c r="AE24" s="327"/>
      <c r="AF24" s="327"/>
      <c r="AG24" s="327"/>
      <c r="AH24" s="327"/>
      <c r="AI24" s="327"/>
      <c r="AJ24" s="328"/>
      <c r="AK24" s="317" t="s">
        <v>56</v>
      </c>
      <c r="AL24" s="318"/>
      <c r="AM24" s="318"/>
      <c r="AN24" s="319" t="s">
        <v>54</v>
      </c>
      <c r="AO24" s="319"/>
      <c r="AP24" s="319"/>
      <c r="AQ24" s="319"/>
      <c r="AR24" s="319"/>
      <c r="AS24" s="319"/>
      <c r="AT24" s="319"/>
      <c r="AU24" s="320"/>
      <c r="AV24" s="601">
        <f>Q8</f>
        <v>0</v>
      </c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2"/>
      <c r="CM24" s="323">
        <f>BY8</f>
        <v>0</v>
      </c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4"/>
      <c r="ED24" s="602"/>
      <c r="EE24" s="595"/>
      <c r="EF24" s="595"/>
      <c r="EG24" s="595"/>
      <c r="EH24" s="596"/>
      <c r="EI24" s="597"/>
      <c r="EJ24" s="595"/>
      <c r="EK24" s="595"/>
      <c r="EL24" s="595"/>
      <c r="EM24" s="600"/>
      <c r="EN24" s="599"/>
      <c r="EO24" s="595"/>
      <c r="EP24" s="595"/>
      <c r="EQ24" s="595"/>
      <c r="ER24" s="596"/>
      <c r="ES24" s="597"/>
      <c r="ET24" s="595"/>
      <c r="EU24" s="595"/>
      <c r="EV24" s="595"/>
      <c r="EW24" s="600"/>
      <c r="EX24" s="599"/>
      <c r="EY24" s="595"/>
      <c r="EZ24" s="595"/>
      <c r="FA24" s="595"/>
      <c r="FB24" s="596"/>
      <c r="FC24" s="597"/>
      <c r="FD24" s="595"/>
      <c r="FE24" s="595"/>
      <c r="FF24" s="595"/>
      <c r="FG24" s="600"/>
      <c r="FH24" s="599"/>
      <c r="FI24" s="595"/>
      <c r="FJ24" s="595"/>
      <c r="FK24" s="595"/>
      <c r="FL24" s="596"/>
      <c r="FM24" s="597"/>
      <c r="FN24" s="595"/>
      <c r="FO24" s="595"/>
      <c r="FP24" s="595"/>
      <c r="FQ24" s="600"/>
      <c r="FR24" s="595"/>
      <c r="FS24" s="595"/>
      <c r="FT24" s="595"/>
      <c r="FU24" s="595"/>
      <c r="FV24" s="596"/>
      <c r="FW24" s="597"/>
      <c r="FX24" s="595"/>
      <c r="FY24" s="595"/>
      <c r="FZ24" s="595"/>
      <c r="GA24" s="598"/>
      <c r="GB24" s="330">
        <f t="shared" si="0"/>
      </c>
      <c r="GC24" s="331"/>
      <c r="GD24" s="331"/>
      <c r="GE24" s="331"/>
      <c r="GF24" s="332"/>
      <c r="GG24" s="333">
        <f t="shared" si="1"/>
      </c>
      <c r="GH24" s="331"/>
      <c r="GI24" s="331"/>
      <c r="GJ24" s="331"/>
      <c r="GK24" s="334"/>
      <c r="GL24" s="335">
        <f t="shared" si="2"/>
      </c>
      <c r="GM24" s="336"/>
      <c r="GN24" s="336"/>
      <c r="GO24" s="336"/>
      <c r="GP24" s="336"/>
      <c r="GQ24" s="337">
        <f t="shared" si="3"/>
      </c>
      <c r="GR24" s="336"/>
      <c r="GS24" s="336"/>
      <c r="GT24" s="336"/>
      <c r="GU24" s="338"/>
      <c r="GV24" s="37">
        <f>SUM(FW19:GA28)</f>
        <v>0</v>
      </c>
      <c r="GW24" s="69"/>
      <c r="GX24" s="69"/>
      <c r="GY24" s="69"/>
    </row>
    <row r="25" spans="1:207" s="24" customFormat="1" ht="18.75" customHeight="1">
      <c r="A25" s="69"/>
      <c r="B25" s="69"/>
      <c r="C25" s="69"/>
      <c r="D25" s="590" t="s">
        <v>56</v>
      </c>
      <c r="E25" s="340"/>
      <c r="F25" s="340"/>
      <c r="G25" s="341" t="s">
        <v>58</v>
      </c>
      <c r="H25" s="341"/>
      <c r="I25" s="341"/>
      <c r="J25" s="341"/>
      <c r="K25" s="341"/>
      <c r="L25" s="341"/>
      <c r="M25" s="341"/>
      <c r="N25" s="357"/>
      <c r="O25" s="339" t="s">
        <v>56</v>
      </c>
      <c r="P25" s="340"/>
      <c r="Q25" s="340"/>
      <c r="R25" s="341" t="s">
        <v>65</v>
      </c>
      <c r="S25" s="341"/>
      <c r="T25" s="341"/>
      <c r="U25" s="341"/>
      <c r="V25" s="341"/>
      <c r="W25" s="341"/>
      <c r="X25" s="341"/>
      <c r="Y25" s="357"/>
      <c r="Z25" s="664" t="s">
        <v>56</v>
      </c>
      <c r="AA25" s="354"/>
      <c r="AB25" s="354"/>
      <c r="AC25" s="355" t="s">
        <v>66</v>
      </c>
      <c r="AD25" s="355"/>
      <c r="AE25" s="355"/>
      <c r="AF25" s="355"/>
      <c r="AG25" s="355"/>
      <c r="AH25" s="355"/>
      <c r="AI25" s="355"/>
      <c r="AJ25" s="356"/>
      <c r="AK25" s="339" t="s">
        <v>56</v>
      </c>
      <c r="AL25" s="340"/>
      <c r="AM25" s="340"/>
      <c r="AN25" s="341" t="s">
        <v>57</v>
      </c>
      <c r="AO25" s="341"/>
      <c r="AP25" s="341"/>
      <c r="AQ25" s="341"/>
      <c r="AR25" s="341"/>
      <c r="AS25" s="341"/>
      <c r="AT25" s="341"/>
      <c r="AU25" s="342"/>
      <c r="AV25" s="343">
        <f>Q10</f>
        <v>0</v>
      </c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5"/>
      <c r="CM25" s="346">
        <f>BY11</f>
        <v>0</v>
      </c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7"/>
      <c r="ED25" s="505"/>
      <c r="EE25" s="499"/>
      <c r="EF25" s="499"/>
      <c r="EG25" s="499"/>
      <c r="EH25" s="500"/>
      <c r="EI25" s="501"/>
      <c r="EJ25" s="499"/>
      <c r="EK25" s="499"/>
      <c r="EL25" s="499"/>
      <c r="EM25" s="504"/>
      <c r="EN25" s="503"/>
      <c r="EO25" s="499"/>
      <c r="EP25" s="499"/>
      <c r="EQ25" s="499"/>
      <c r="ER25" s="500"/>
      <c r="ES25" s="501"/>
      <c r="ET25" s="499"/>
      <c r="EU25" s="499"/>
      <c r="EV25" s="499"/>
      <c r="EW25" s="504"/>
      <c r="EX25" s="503"/>
      <c r="EY25" s="499"/>
      <c r="EZ25" s="499"/>
      <c r="FA25" s="499"/>
      <c r="FB25" s="500"/>
      <c r="FC25" s="501"/>
      <c r="FD25" s="499"/>
      <c r="FE25" s="499"/>
      <c r="FF25" s="499"/>
      <c r="FG25" s="504"/>
      <c r="FH25" s="503"/>
      <c r="FI25" s="499"/>
      <c r="FJ25" s="499"/>
      <c r="FK25" s="499"/>
      <c r="FL25" s="500"/>
      <c r="FM25" s="501"/>
      <c r="FN25" s="499"/>
      <c r="FO25" s="499"/>
      <c r="FP25" s="499"/>
      <c r="FQ25" s="504"/>
      <c r="FR25" s="499"/>
      <c r="FS25" s="499"/>
      <c r="FT25" s="499"/>
      <c r="FU25" s="499"/>
      <c r="FV25" s="500"/>
      <c r="FW25" s="501"/>
      <c r="FX25" s="499"/>
      <c r="FY25" s="499"/>
      <c r="FZ25" s="499"/>
      <c r="GA25" s="502"/>
      <c r="GB25" s="359">
        <f t="shared" si="0"/>
      </c>
      <c r="GC25" s="360"/>
      <c r="GD25" s="360"/>
      <c r="GE25" s="360"/>
      <c r="GF25" s="361"/>
      <c r="GG25" s="362">
        <f t="shared" si="1"/>
      </c>
      <c r="GH25" s="360"/>
      <c r="GI25" s="360"/>
      <c r="GJ25" s="360"/>
      <c r="GK25" s="363"/>
      <c r="GL25" s="364">
        <f t="shared" si="2"/>
      </c>
      <c r="GM25" s="365"/>
      <c r="GN25" s="365"/>
      <c r="GO25" s="365"/>
      <c r="GP25" s="365"/>
      <c r="GQ25" s="366">
        <f t="shared" si="3"/>
      </c>
      <c r="GR25" s="365"/>
      <c r="GS25" s="365"/>
      <c r="GT25" s="365"/>
      <c r="GU25" s="367"/>
      <c r="GV25" s="21">
        <f>SUM(GV20:GV24)</f>
        <v>0</v>
      </c>
      <c r="GW25" s="69"/>
      <c r="GX25" s="69"/>
      <c r="GY25" s="69"/>
    </row>
    <row r="26" spans="1:207" s="24" customFormat="1" ht="18.75" customHeight="1">
      <c r="A26" s="69"/>
      <c r="B26" s="69"/>
      <c r="C26" s="69"/>
      <c r="D26" s="585" t="s">
        <v>56</v>
      </c>
      <c r="E26" s="300"/>
      <c r="F26" s="300"/>
      <c r="G26" s="301" t="s">
        <v>59</v>
      </c>
      <c r="H26" s="301"/>
      <c r="I26" s="301"/>
      <c r="J26" s="301"/>
      <c r="K26" s="301"/>
      <c r="L26" s="301"/>
      <c r="M26" s="301"/>
      <c r="N26" s="307"/>
      <c r="O26" s="299" t="s">
        <v>56</v>
      </c>
      <c r="P26" s="300"/>
      <c r="Q26" s="300"/>
      <c r="R26" s="301" t="s">
        <v>55</v>
      </c>
      <c r="S26" s="301"/>
      <c r="T26" s="301"/>
      <c r="U26" s="301"/>
      <c r="V26" s="301"/>
      <c r="W26" s="301"/>
      <c r="X26" s="301"/>
      <c r="Y26" s="307"/>
      <c r="Z26" s="663" t="s">
        <v>56</v>
      </c>
      <c r="AA26" s="230"/>
      <c r="AB26" s="230"/>
      <c r="AC26" s="231" t="s">
        <v>55</v>
      </c>
      <c r="AD26" s="231"/>
      <c r="AE26" s="231"/>
      <c r="AF26" s="231"/>
      <c r="AG26" s="231"/>
      <c r="AH26" s="231"/>
      <c r="AI26" s="231"/>
      <c r="AJ26" s="232"/>
      <c r="AK26" s="299" t="s">
        <v>56</v>
      </c>
      <c r="AL26" s="300"/>
      <c r="AM26" s="300"/>
      <c r="AN26" s="301" t="s">
        <v>55</v>
      </c>
      <c r="AO26" s="301"/>
      <c r="AP26" s="301"/>
      <c r="AQ26" s="301"/>
      <c r="AR26" s="301"/>
      <c r="AS26" s="301"/>
      <c r="AT26" s="301"/>
      <c r="AU26" s="302"/>
      <c r="AV26" s="369">
        <f>Q9</f>
        <v>0</v>
      </c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70"/>
      <c r="CM26" s="371">
        <f>BY9</f>
        <v>0</v>
      </c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371"/>
      <c r="DI26" s="371"/>
      <c r="DJ26" s="371"/>
      <c r="DK26" s="371"/>
      <c r="DL26" s="371"/>
      <c r="DM26" s="371"/>
      <c r="DN26" s="371"/>
      <c r="DO26" s="371"/>
      <c r="DP26" s="371"/>
      <c r="DQ26" s="371"/>
      <c r="DR26" s="371"/>
      <c r="DS26" s="371"/>
      <c r="DT26" s="371"/>
      <c r="DU26" s="371"/>
      <c r="DV26" s="371"/>
      <c r="DW26" s="371"/>
      <c r="DX26" s="371"/>
      <c r="DY26" s="371"/>
      <c r="DZ26" s="371"/>
      <c r="EA26" s="371"/>
      <c r="EB26" s="371"/>
      <c r="EC26" s="372"/>
      <c r="ED26" s="498"/>
      <c r="EE26" s="492"/>
      <c r="EF26" s="492"/>
      <c r="EG26" s="492"/>
      <c r="EH26" s="493"/>
      <c r="EI26" s="494"/>
      <c r="EJ26" s="492"/>
      <c r="EK26" s="492"/>
      <c r="EL26" s="492"/>
      <c r="EM26" s="497"/>
      <c r="EN26" s="496"/>
      <c r="EO26" s="492"/>
      <c r="EP26" s="492"/>
      <c r="EQ26" s="492"/>
      <c r="ER26" s="493"/>
      <c r="ES26" s="494"/>
      <c r="ET26" s="492"/>
      <c r="EU26" s="492"/>
      <c r="EV26" s="492"/>
      <c r="EW26" s="497"/>
      <c r="EX26" s="496"/>
      <c r="EY26" s="492"/>
      <c r="EZ26" s="492"/>
      <c r="FA26" s="492"/>
      <c r="FB26" s="493"/>
      <c r="FC26" s="494"/>
      <c r="FD26" s="492"/>
      <c r="FE26" s="492"/>
      <c r="FF26" s="492"/>
      <c r="FG26" s="497"/>
      <c r="FH26" s="496"/>
      <c r="FI26" s="492"/>
      <c r="FJ26" s="492"/>
      <c r="FK26" s="492"/>
      <c r="FL26" s="493"/>
      <c r="FM26" s="494"/>
      <c r="FN26" s="492"/>
      <c r="FO26" s="492"/>
      <c r="FP26" s="492"/>
      <c r="FQ26" s="497"/>
      <c r="FR26" s="492"/>
      <c r="FS26" s="492"/>
      <c r="FT26" s="492"/>
      <c r="FU26" s="492"/>
      <c r="FV26" s="493"/>
      <c r="FW26" s="494"/>
      <c r="FX26" s="492"/>
      <c r="FY26" s="492"/>
      <c r="FZ26" s="492"/>
      <c r="GA26" s="495"/>
      <c r="GB26" s="308">
        <f t="shared" si="0"/>
      </c>
      <c r="GC26" s="309"/>
      <c r="GD26" s="309"/>
      <c r="GE26" s="309"/>
      <c r="GF26" s="310"/>
      <c r="GG26" s="311">
        <f t="shared" si="1"/>
      </c>
      <c r="GH26" s="309"/>
      <c r="GI26" s="309"/>
      <c r="GJ26" s="309"/>
      <c r="GK26" s="312"/>
      <c r="GL26" s="313">
        <f t="shared" si="2"/>
      </c>
      <c r="GM26" s="314"/>
      <c r="GN26" s="314"/>
      <c r="GO26" s="314"/>
      <c r="GP26" s="314"/>
      <c r="GQ26" s="315">
        <f t="shared" si="3"/>
      </c>
      <c r="GR26" s="314"/>
      <c r="GS26" s="314"/>
      <c r="GT26" s="314"/>
      <c r="GU26" s="316"/>
      <c r="GV26" s="25"/>
      <c r="GW26" s="69"/>
      <c r="GX26" s="69"/>
      <c r="GY26" s="69"/>
    </row>
    <row r="27" spans="1:207" s="24" customFormat="1" ht="18.75" customHeight="1">
      <c r="A27" s="69"/>
      <c r="B27" s="69"/>
      <c r="C27" s="69"/>
      <c r="D27" s="580" t="s">
        <v>56</v>
      </c>
      <c r="E27" s="318"/>
      <c r="F27" s="318"/>
      <c r="G27" s="319" t="s">
        <v>66</v>
      </c>
      <c r="H27" s="319"/>
      <c r="I27" s="319"/>
      <c r="J27" s="319"/>
      <c r="K27" s="319"/>
      <c r="L27" s="319"/>
      <c r="M27" s="319"/>
      <c r="N27" s="329"/>
      <c r="O27" s="317" t="s">
        <v>56</v>
      </c>
      <c r="P27" s="318"/>
      <c r="Q27" s="318"/>
      <c r="R27" s="319" t="s">
        <v>67</v>
      </c>
      <c r="S27" s="319"/>
      <c r="T27" s="319"/>
      <c r="U27" s="319"/>
      <c r="V27" s="319"/>
      <c r="W27" s="319"/>
      <c r="X27" s="319"/>
      <c r="Y27" s="329"/>
      <c r="Z27" s="662" t="s">
        <v>56</v>
      </c>
      <c r="AA27" s="326"/>
      <c r="AB27" s="326"/>
      <c r="AC27" s="327" t="s">
        <v>68</v>
      </c>
      <c r="AD27" s="327"/>
      <c r="AE27" s="327"/>
      <c r="AF27" s="327"/>
      <c r="AG27" s="327"/>
      <c r="AH27" s="327"/>
      <c r="AI27" s="327"/>
      <c r="AJ27" s="328"/>
      <c r="AK27" s="317" t="s">
        <v>56</v>
      </c>
      <c r="AL27" s="318"/>
      <c r="AM27" s="318"/>
      <c r="AN27" s="319" t="s">
        <v>68</v>
      </c>
      <c r="AO27" s="319"/>
      <c r="AP27" s="319"/>
      <c r="AQ27" s="319"/>
      <c r="AR27" s="319"/>
      <c r="AS27" s="319"/>
      <c r="AT27" s="319"/>
      <c r="AU27" s="320"/>
      <c r="AV27" s="321">
        <f>Q10</f>
        <v>0</v>
      </c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2"/>
      <c r="CM27" s="323">
        <f>BY8</f>
        <v>0</v>
      </c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4"/>
      <c r="ED27" s="498"/>
      <c r="EE27" s="492"/>
      <c r="EF27" s="492"/>
      <c r="EG27" s="492"/>
      <c r="EH27" s="493"/>
      <c r="EI27" s="494"/>
      <c r="EJ27" s="492"/>
      <c r="EK27" s="492"/>
      <c r="EL27" s="492"/>
      <c r="EM27" s="497"/>
      <c r="EN27" s="496"/>
      <c r="EO27" s="492"/>
      <c r="EP27" s="492"/>
      <c r="EQ27" s="492"/>
      <c r="ER27" s="493"/>
      <c r="ES27" s="494"/>
      <c r="ET27" s="492"/>
      <c r="EU27" s="492"/>
      <c r="EV27" s="492"/>
      <c r="EW27" s="497"/>
      <c r="EX27" s="496"/>
      <c r="EY27" s="492"/>
      <c r="EZ27" s="492"/>
      <c r="FA27" s="492"/>
      <c r="FB27" s="493"/>
      <c r="FC27" s="494"/>
      <c r="FD27" s="492"/>
      <c r="FE27" s="492"/>
      <c r="FF27" s="492"/>
      <c r="FG27" s="497"/>
      <c r="FH27" s="496"/>
      <c r="FI27" s="492"/>
      <c r="FJ27" s="492"/>
      <c r="FK27" s="492"/>
      <c r="FL27" s="493"/>
      <c r="FM27" s="494"/>
      <c r="FN27" s="492"/>
      <c r="FO27" s="492"/>
      <c r="FP27" s="492"/>
      <c r="FQ27" s="497"/>
      <c r="FR27" s="492"/>
      <c r="FS27" s="492"/>
      <c r="FT27" s="492"/>
      <c r="FU27" s="492"/>
      <c r="FV27" s="493"/>
      <c r="FW27" s="494"/>
      <c r="FX27" s="492"/>
      <c r="FY27" s="492"/>
      <c r="FZ27" s="492"/>
      <c r="GA27" s="495"/>
      <c r="GB27" s="330">
        <f t="shared" si="0"/>
      </c>
      <c r="GC27" s="331"/>
      <c r="GD27" s="331"/>
      <c r="GE27" s="331"/>
      <c r="GF27" s="332"/>
      <c r="GG27" s="333">
        <f t="shared" si="1"/>
      </c>
      <c r="GH27" s="331"/>
      <c r="GI27" s="331"/>
      <c r="GJ27" s="331"/>
      <c r="GK27" s="334"/>
      <c r="GL27" s="335">
        <f t="shared" si="2"/>
      </c>
      <c r="GM27" s="336"/>
      <c r="GN27" s="336"/>
      <c r="GO27" s="336"/>
      <c r="GP27" s="336"/>
      <c r="GQ27" s="337">
        <f t="shared" si="3"/>
      </c>
      <c r="GR27" s="336"/>
      <c r="GS27" s="336"/>
      <c r="GT27" s="336"/>
      <c r="GU27" s="338"/>
      <c r="GV27" s="25"/>
      <c r="GW27" s="69"/>
      <c r="GX27" s="69"/>
      <c r="GY27" s="69"/>
    </row>
    <row r="28" spans="1:207" s="24" customFormat="1" ht="18.75" customHeight="1" thickBot="1">
      <c r="A28" s="69"/>
      <c r="B28" s="69"/>
      <c r="C28" s="69"/>
      <c r="D28" s="575" t="s">
        <v>56</v>
      </c>
      <c r="E28" s="374"/>
      <c r="F28" s="374"/>
      <c r="G28" s="375" t="s">
        <v>65</v>
      </c>
      <c r="H28" s="375"/>
      <c r="I28" s="375"/>
      <c r="J28" s="375"/>
      <c r="K28" s="375"/>
      <c r="L28" s="375"/>
      <c r="M28" s="375"/>
      <c r="N28" s="390"/>
      <c r="O28" s="373" t="s">
        <v>56</v>
      </c>
      <c r="P28" s="374"/>
      <c r="Q28" s="374"/>
      <c r="R28" s="375" t="s">
        <v>68</v>
      </c>
      <c r="S28" s="375"/>
      <c r="T28" s="375"/>
      <c r="U28" s="375"/>
      <c r="V28" s="375"/>
      <c r="W28" s="375"/>
      <c r="X28" s="375"/>
      <c r="Y28" s="390"/>
      <c r="Z28" s="661" t="s">
        <v>56</v>
      </c>
      <c r="AA28" s="387"/>
      <c r="AB28" s="387"/>
      <c r="AC28" s="388" t="s">
        <v>67</v>
      </c>
      <c r="AD28" s="388"/>
      <c r="AE28" s="388"/>
      <c r="AF28" s="388"/>
      <c r="AG28" s="388"/>
      <c r="AH28" s="388"/>
      <c r="AI28" s="388"/>
      <c r="AJ28" s="389"/>
      <c r="AK28" s="373" t="s">
        <v>56</v>
      </c>
      <c r="AL28" s="374"/>
      <c r="AM28" s="374"/>
      <c r="AN28" s="375" t="s">
        <v>67</v>
      </c>
      <c r="AO28" s="375"/>
      <c r="AP28" s="375"/>
      <c r="AQ28" s="375"/>
      <c r="AR28" s="375"/>
      <c r="AS28" s="375"/>
      <c r="AT28" s="375"/>
      <c r="AU28" s="376"/>
      <c r="AV28" s="377">
        <f>Q8</f>
        <v>0</v>
      </c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8"/>
      <c r="CM28" s="379">
        <f>BY10</f>
        <v>0</v>
      </c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80"/>
      <c r="ED28" s="487"/>
      <c r="EE28" s="488"/>
      <c r="EF28" s="488"/>
      <c r="EG28" s="488"/>
      <c r="EH28" s="489"/>
      <c r="EI28" s="490"/>
      <c r="EJ28" s="488"/>
      <c r="EK28" s="488"/>
      <c r="EL28" s="488"/>
      <c r="EM28" s="491"/>
      <c r="EN28" s="485"/>
      <c r="EO28" s="481"/>
      <c r="EP28" s="481"/>
      <c r="EQ28" s="481"/>
      <c r="ER28" s="482"/>
      <c r="ES28" s="483"/>
      <c r="ET28" s="481"/>
      <c r="EU28" s="481"/>
      <c r="EV28" s="481"/>
      <c r="EW28" s="486"/>
      <c r="EX28" s="485"/>
      <c r="EY28" s="481"/>
      <c r="EZ28" s="481"/>
      <c r="FA28" s="481"/>
      <c r="FB28" s="482"/>
      <c r="FC28" s="483"/>
      <c r="FD28" s="481"/>
      <c r="FE28" s="481"/>
      <c r="FF28" s="481"/>
      <c r="FG28" s="486"/>
      <c r="FH28" s="485"/>
      <c r="FI28" s="481"/>
      <c r="FJ28" s="481"/>
      <c r="FK28" s="481"/>
      <c r="FL28" s="482"/>
      <c r="FM28" s="483"/>
      <c r="FN28" s="481"/>
      <c r="FO28" s="481"/>
      <c r="FP28" s="481"/>
      <c r="FQ28" s="486"/>
      <c r="FR28" s="481"/>
      <c r="FS28" s="481"/>
      <c r="FT28" s="481"/>
      <c r="FU28" s="481"/>
      <c r="FV28" s="482"/>
      <c r="FW28" s="483"/>
      <c r="FX28" s="481"/>
      <c r="FY28" s="481"/>
      <c r="FZ28" s="481"/>
      <c r="GA28" s="484"/>
      <c r="GB28" s="395">
        <f t="shared" si="0"/>
      </c>
      <c r="GC28" s="396"/>
      <c r="GD28" s="396"/>
      <c r="GE28" s="396"/>
      <c r="GF28" s="397"/>
      <c r="GG28" s="398">
        <f t="shared" si="1"/>
      </c>
      <c r="GH28" s="396"/>
      <c r="GI28" s="396"/>
      <c r="GJ28" s="396"/>
      <c r="GK28" s="399"/>
      <c r="GL28" s="400">
        <f t="shared" si="2"/>
      </c>
      <c r="GM28" s="401"/>
      <c r="GN28" s="401"/>
      <c r="GO28" s="401"/>
      <c r="GP28" s="401"/>
      <c r="GQ28" s="402">
        <f t="shared" si="3"/>
      </c>
      <c r="GR28" s="401"/>
      <c r="GS28" s="401"/>
      <c r="GT28" s="401"/>
      <c r="GU28" s="403"/>
      <c r="GV28" s="25"/>
      <c r="GW28" s="69"/>
      <c r="GX28" s="69"/>
      <c r="GY28" s="69"/>
    </row>
    <row r="29" spans="1:207" ht="18.75" customHeight="1" thickTop="1">
      <c r="A29" s="69"/>
      <c r="B29" s="69"/>
      <c r="C29" s="69"/>
      <c r="D29" s="406" t="s">
        <v>69</v>
      </c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72">
        <f>'4g4 Q'!O29</f>
        <v>0</v>
      </c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06"/>
      <c r="AN29" s="406"/>
      <c r="AO29" s="406"/>
      <c r="AP29" s="406" t="s">
        <v>70</v>
      </c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573">
        <f>'4g4 Q'!BE29</f>
        <v>0</v>
      </c>
      <c r="BF29" s="573"/>
      <c r="BG29" s="573"/>
      <c r="BH29" s="573"/>
      <c r="BI29" s="573"/>
      <c r="BJ29" s="573"/>
      <c r="BK29" s="573"/>
      <c r="BL29" s="573"/>
      <c r="BM29" s="573"/>
      <c r="BN29" s="573"/>
      <c r="BO29" s="573"/>
      <c r="BP29" s="72" t="s">
        <v>71</v>
      </c>
      <c r="BQ29" s="72"/>
      <c r="BR29" s="72"/>
      <c r="BS29" s="72"/>
      <c r="BT29" s="72"/>
      <c r="BU29" s="7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31"/>
      <c r="DI29" s="431"/>
      <c r="DJ29" s="431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1"/>
      <c r="EG29" s="431"/>
      <c r="EH29" s="431"/>
      <c r="EI29" s="431"/>
      <c r="EJ29" s="431"/>
      <c r="EK29" s="431"/>
      <c r="EL29" s="431"/>
      <c r="EM29" s="431"/>
      <c r="EN29" s="432"/>
      <c r="EO29" s="432"/>
      <c r="EP29" s="432"/>
      <c r="EQ29" s="432"/>
      <c r="ER29" s="432"/>
      <c r="ES29" s="432"/>
      <c r="ET29" s="432"/>
      <c r="EU29" s="432"/>
      <c r="EV29" s="432"/>
      <c r="EW29" s="433"/>
      <c r="EX29" s="433"/>
      <c r="EY29" s="433"/>
      <c r="EZ29" s="433"/>
      <c r="FA29" s="433"/>
      <c r="FB29" s="433"/>
      <c r="FC29" s="433"/>
      <c r="FD29" s="433"/>
      <c r="FE29" s="433"/>
      <c r="FF29" s="433"/>
      <c r="FG29" s="434" t="s">
        <v>72</v>
      </c>
      <c r="FH29" s="434"/>
      <c r="FI29" s="434"/>
      <c r="FJ29" s="434"/>
      <c r="FK29" s="434"/>
      <c r="FL29" s="434"/>
      <c r="FM29" s="26"/>
      <c r="FN29" s="434" t="s">
        <v>73</v>
      </c>
      <c r="FO29" s="434"/>
      <c r="FP29" s="434"/>
      <c r="FQ29" s="434"/>
      <c r="FR29" s="434"/>
      <c r="FS29" s="434"/>
      <c r="FT29" s="433"/>
      <c r="FU29" s="433"/>
      <c r="FV29" s="433"/>
      <c r="FW29" s="433"/>
      <c r="FX29" s="433"/>
      <c r="FY29" s="433"/>
      <c r="FZ29" s="433"/>
      <c r="GA29" s="468"/>
      <c r="GB29" s="470">
        <f>IF(GB19="","",SUM(GB19:GF28))</f>
      </c>
      <c r="GC29" s="417"/>
      <c r="GD29" s="417"/>
      <c r="GE29" s="417"/>
      <c r="GF29" s="417"/>
      <c r="GG29" s="417">
        <f>IF(GG19="","",SUM(GG19:GK28))</f>
      </c>
      <c r="GH29" s="417"/>
      <c r="GI29" s="417"/>
      <c r="GJ29" s="417"/>
      <c r="GK29" s="418"/>
      <c r="GL29" s="265">
        <f>IF(GL19="","",SUM(GL19:GP28))</f>
      </c>
      <c r="GM29" s="266"/>
      <c r="GN29" s="266"/>
      <c r="GO29" s="266"/>
      <c r="GP29" s="266"/>
      <c r="GQ29" s="266">
        <f>IF(GQ19="","",SUM(GQ19:GU28))</f>
      </c>
      <c r="GR29" s="266"/>
      <c r="GS29" s="266"/>
      <c r="GT29" s="266"/>
      <c r="GU29" s="267"/>
      <c r="GV29" s="25"/>
      <c r="GW29" s="69"/>
      <c r="GX29" s="69"/>
      <c r="GY29" s="69"/>
    </row>
    <row r="30" spans="1:207" ht="18.75" customHeight="1" thickBot="1">
      <c r="A30" s="69"/>
      <c r="B30" s="69"/>
      <c r="C30" s="69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574"/>
      <c r="BF30" s="574"/>
      <c r="BG30" s="574"/>
      <c r="BH30" s="574"/>
      <c r="BI30" s="574"/>
      <c r="BJ30" s="574"/>
      <c r="BK30" s="574"/>
      <c r="BL30" s="574"/>
      <c r="BM30" s="574"/>
      <c r="BN30" s="574"/>
      <c r="BO30" s="574"/>
      <c r="BP30" s="411"/>
      <c r="BQ30" s="411"/>
      <c r="BR30" s="411"/>
      <c r="BS30" s="411"/>
      <c r="BT30" s="411"/>
      <c r="BU30" s="411"/>
      <c r="BV30" s="69"/>
      <c r="BW30" s="69"/>
      <c r="BX30" s="69"/>
      <c r="BY30" s="69"/>
      <c r="BZ30" s="476"/>
      <c r="CA30" s="477"/>
      <c r="CB30" s="477"/>
      <c r="CC30" s="478"/>
      <c r="CD30" s="427" t="s">
        <v>74</v>
      </c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428">
        <f>IF(EY31=FF31,"",IF(EY31&gt;FF31,GV7,GV9))</f>
      </c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28"/>
      <c r="EL30" s="428"/>
      <c r="EM30" s="428"/>
      <c r="EN30" s="428"/>
      <c r="EO30" s="428"/>
      <c r="EP30" s="428"/>
      <c r="EQ30" s="428"/>
      <c r="ER30" s="428"/>
      <c r="ES30" s="428"/>
      <c r="ET30" s="428"/>
      <c r="EU30" s="428"/>
      <c r="EV30" s="428"/>
      <c r="EW30" s="75"/>
      <c r="EX30" s="75"/>
      <c r="EY30" s="429" t="s">
        <v>75</v>
      </c>
      <c r="EZ30" s="429"/>
      <c r="FA30" s="429"/>
      <c r="FB30" s="429"/>
      <c r="FC30" s="429"/>
      <c r="FD30" s="429"/>
      <c r="FE30" s="429"/>
      <c r="FF30" s="430"/>
      <c r="FG30" s="435">
        <f>GV17</f>
        <v>0</v>
      </c>
      <c r="FH30" s="436"/>
      <c r="FI30" s="436"/>
      <c r="FJ30" s="436"/>
      <c r="FK30" s="436"/>
      <c r="FL30" s="436"/>
      <c r="FM30" s="27" t="s">
        <v>20</v>
      </c>
      <c r="FN30" s="436">
        <f>GV25</f>
        <v>0</v>
      </c>
      <c r="FO30" s="436"/>
      <c r="FP30" s="436"/>
      <c r="FQ30" s="436"/>
      <c r="FR30" s="436"/>
      <c r="FS30" s="437"/>
      <c r="FT30" s="406"/>
      <c r="FU30" s="406"/>
      <c r="FV30" s="406"/>
      <c r="FW30" s="406"/>
      <c r="FX30" s="406"/>
      <c r="FY30" s="406"/>
      <c r="FZ30" s="406"/>
      <c r="GA30" s="469"/>
      <c r="GB30" s="471"/>
      <c r="GC30" s="419"/>
      <c r="GD30" s="419"/>
      <c r="GE30" s="419"/>
      <c r="GF30" s="419"/>
      <c r="GG30" s="419"/>
      <c r="GH30" s="419"/>
      <c r="GI30" s="419"/>
      <c r="GJ30" s="419"/>
      <c r="GK30" s="420"/>
      <c r="GL30" s="421"/>
      <c r="GM30" s="422"/>
      <c r="GN30" s="422"/>
      <c r="GO30" s="422"/>
      <c r="GP30" s="422"/>
      <c r="GQ30" s="422"/>
      <c r="GR30" s="422"/>
      <c r="GS30" s="422"/>
      <c r="GT30" s="422"/>
      <c r="GU30" s="423"/>
      <c r="GV30" s="25"/>
      <c r="GW30" s="69"/>
      <c r="GX30" s="69"/>
      <c r="GY30" s="69"/>
    </row>
    <row r="31" spans="1:207" ht="18.75" customHeight="1" thickTop="1">
      <c r="A31" s="69"/>
      <c r="B31" s="69"/>
      <c r="C31" s="69"/>
      <c r="D31" s="406" t="s">
        <v>76</v>
      </c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79">
        <f ca="1">TODAY()</f>
        <v>42529</v>
      </c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06"/>
      <c r="AN31" s="406"/>
      <c r="AO31" s="406"/>
      <c r="AP31" s="406" t="s">
        <v>77</v>
      </c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74"/>
      <c r="BF31" s="449"/>
      <c r="BG31" s="449"/>
      <c r="BH31" s="449"/>
      <c r="BI31" s="449"/>
      <c r="BJ31" s="449"/>
      <c r="BK31" s="449"/>
      <c r="BL31" s="449"/>
      <c r="BM31" s="449"/>
      <c r="BN31" s="449"/>
      <c r="BO31" s="449"/>
      <c r="BP31" s="72" t="s">
        <v>71</v>
      </c>
      <c r="BQ31" s="72"/>
      <c r="BR31" s="72"/>
      <c r="BS31" s="72"/>
      <c r="BT31" s="72"/>
      <c r="BU31" s="72"/>
      <c r="BV31" s="69"/>
      <c r="BW31" s="69"/>
      <c r="BX31" s="69"/>
      <c r="BY31" s="69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447">
        <f>GV6</f>
      </c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7"/>
      <c r="EV31" s="447"/>
      <c r="EW31" s="75"/>
      <c r="EX31" s="75"/>
      <c r="EY31" s="449">
        <f>IF(GL29&gt;GQ29,GL29,GQ29)</f>
      </c>
      <c r="EZ31" s="449"/>
      <c r="FA31" s="449"/>
      <c r="FB31" s="449"/>
      <c r="FC31" s="449"/>
      <c r="FD31" s="451" t="s">
        <v>20</v>
      </c>
      <c r="FE31" s="451"/>
      <c r="FF31" s="449">
        <f>IF(GL29&lt;GQ29,GL29,GQ29)</f>
      </c>
      <c r="FG31" s="449"/>
      <c r="FH31" s="449"/>
      <c r="FI31" s="449"/>
      <c r="FJ31" s="449"/>
      <c r="FK31" s="69"/>
      <c r="FL31" s="92" t="s">
        <v>78</v>
      </c>
      <c r="FM31" s="92"/>
      <c r="FN31" s="92"/>
      <c r="FO31" s="92"/>
      <c r="FP31" s="92"/>
      <c r="FQ31" s="92"/>
      <c r="FR31" s="92"/>
      <c r="FS31" s="92"/>
      <c r="FT31" s="69"/>
      <c r="FU31" s="75" t="s">
        <v>79</v>
      </c>
      <c r="FV31" s="75"/>
      <c r="FW31" s="75"/>
      <c r="FX31" s="75"/>
      <c r="FY31" s="75"/>
      <c r="FZ31" s="69"/>
      <c r="GA31" s="459">
        <f>IF(GL29&gt;=GQ29,GB29,GG29)</f>
      </c>
      <c r="GB31" s="459"/>
      <c r="GC31" s="459"/>
      <c r="GD31" s="459"/>
      <c r="GE31" s="459"/>
      <c r="GF31" s="72" t="s">
        <v>20</v>
      </c>
      <c r="GG31" s="72"/>
      <c r="GH31" s="459">
        <f>IF(GL29&lt;=GQ29,GB29,GG29)</f>
      </c>
      <c r="GI31" s="459"/>
      <c r="GJ31" s="459"/>
      <c r="GK31" s="459"/>
      <c r="GL31" s="459"/>
      <c r="GM31" s="69"/>
      <c r="GN31" s="92" t="s">
        <v>80</v>
      </c>
      <c r="GO31" s="92"/>
      <c r="GP31" s="92"/>
      <c r="GQ31" s="92"/>
      <c r="GR31" s="92"/>
      <c r="GS31" s="92"/>
      <c r="GT31" s="92"/>
      <c r="GU31" s="92"/>
      <c r="GV31" s="36"/>
      <c r="GW31" s="69"/>
      <c r="GX31" s="69"/>
      <c r="GY31" s="69"/>
    </row>
    <row r="32" spans="1:207" ht="18.75" customHeight="1">
      <c r="A32" s="69"/>
      <c r="B32" s="69"/>
      <c r="C32" s="69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50"/>
      <c r="BF32" s="450"/>
      <c r="BG32" s="450"/>
      <c r="BH32" s="450"/>
      <c r="BI32" s="450"/>
      <c r="BJ32" s="450"/>
      <c r="BK32" s="450"/>
      <c r="BL32" s="450"/>
      <c r="BM32" s="450"/>
      <c r="BN32" s="450"/>
      <c r="BO32" s="450"/>
      <c r="BP32" s="411"/>
      <c r="BQ32" s="411"/>
      <c r="BR32" s="411"/>
      <c r="BS32" s="411"/>
      <c r="BT32" s="411"/>
      <c r="BU32" s="411"/>
      <c r="BV32" s="69"/>
      <c r="BW32" s="69"/>
      <c r="BX32" s="69"/>
      <c r="BY32" s="69"/>
      <c r="BZ32" s="476"/>
      <c r="CA32" s="477"/>
      <c r="CB32" s="477"/>
      <c r="CC32" s="478"/>
      <c r="CD32" s="453" t="s">
        <v>81</v>
      </c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  <c r="DA32" s="454"/>
      <c r="DB32" s="454"/>
      <c r="DC32" s="454"/>
      <c r="DD32" s="454"/>
      <c r="DE32" s="454"/>
      <c r="DF32" s="454"/>
      <c r="DG32" s="454"/>
      <c r="DH32" s="448"/>
      <c r="DI32" s="448"/>
      <c r="DJ32" s="448"/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8"/>
      <c r="DV32" s="448"/>
      <c r="DW32" s="448"/>
      <c r="DX32" s="448"/>
      <c r="DY32" s="448"/>
      <c r="DZ32" s="448"/>
      <c r="EA32" s="448"/>
      <c r="EB32" s="448"/>
      <c r="EC32" s="448"/>
      <c r="ED32" s="448"/>
      <c r="EE32" s="448"/>
      <c r="EF32" s="448"/>
      <c r="EG32" s="448"/>
      <c r="EH32" s="448"/>
      <c r="EI32" s="448"/>
      <c r="EJ32" s="448"/>
      <c r="EK32" s="448"/>
      <c r="EL32" s="448"/>
      <c r="EM32" s="448"/>
      <c r="EN32" s="448"/>
      <c r="EO32" s="448"/>
      <c r="EP32" s="448"/>
      <c r="EQ32" s="448"/>
      <c r="ER32" s="448"/>
      <c r="ES32" s="448"/>
      <c r="ET32" s="448"/>
      <c r="EU32" s="448"/>
      <c r="EV32" s="448"/>
      <c r="EW32" s="75"/>
      <c r="EX32" s="75"/>
      <c r="EY32" s="450"/>
      <c r="EZ32" s="450"/>
      <c r="FA32" s="450"/>
      <c r="FB32" s="450"/>
      <c r="FC32" s="450"/>
      <c r="FD32" s="452"/>
      <c r="FE32" s="452"/>
      <c r="FF32" s="450"/>
      <c r="FG32" s="450"/>
      <c r="FH32" s="450"/>
      <c r="FI32" s="450"/>
      <c r="FJ32" s="450"/>
      <c r="FK32" s="69"/>
      <c r="FL32" s="416"/>
      <c r="FM32" s="416"/>
      <c r="FN32" s="416"/>
      <c r="FO32" s="416"/>
      <c r="FP32" s="416"/>
      <c r="FQ32" s="416"/>
      <c r="FR32" s="416"/>
      <c r="FS32" s="416"/>
      <c r="FT32" s="69"/>
      <c r="FU32" s="75"/>
      <c r="FV32" s="75"/>
      <c r="FW32" s="75"/>
      <c r="FX32" s="75"/>
      <c r="FY32" s="75"/>
      <c r="FZ32" s="69"/>
      <c r="GA32" s="460"/>
      <c r="GB32" s="460"/>
      <c r="GC32" s="460"/>
      <c r="GD32" s="460"/>
      <c r="GE32" s="460"/>
      <c r="GF32" s="73"/>
      <c r="GG32" s="73"/>
      <c r="GH32" s="460"/>
      <c r="GI32" s="460"/>
      <c r="GJ32" s="460"/>
      <c r="GK32" s="460"/>
      <c r="GL32" s="460"/>
      <c r="GM32" s="69"/>
      <c r="GN32" s="416"/>
      <c r="GO32" s="416"/>
      <c r="GP32" s="416"/>
      <c r="GQ32" s="416"/>
      <c r="GR32" s="416"/>
      <c r="GS32" s="416"/>
      <c r="GT32" s="416"/>
      <c r="GU32" s="416"/>
      <c r="GV32" s="36"/>
      <c r="GW32" s="69"/>
      <c r="GX32" s="69"/>
      <c r="GY32" s="69"/>
    </row>
    <row r="33" spans="1:207" ht="12.75" customHeight="1">
      <c r="A33" s="69"/>
      <c r="B33" s="69"/>
      <c r="C33" s="69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35"/>
      <c r="GW33" s="69"/>
      <c r="GX33" s="69"/>
      <c r="GY33" s="69"/>
    </row>
  </sheetData>
  <sheetProtection sheet="1" objects="1" scenarios="1"/>
  <mergeCells count="417">
    <mergeCell ref="CI4:DJ5"/>
    <mergeCell ref="DK4:DT4"/>
    <mergeCell ref="DU4:EK5"/>
    <mergeCell ref="EL4:EQ4"/>
    <mergeCell ref="ER4:FH5"/>
    <mergeCell ref="DK5:DO5"/>
    <mergeCell ref="DP5:DS5"/>
    <mergeCell ref="EM5:EP5"/>
    <mergeCell ref="GW1:GY33"/>
    <mergeCell ref="D2:GU3"/>
    <mergeCell ref="D4:R5"/>
    <mergeCell ref="S4:U5"/>
    <mergeCell ref="V4:AL5"/>
    <mergeCell ref="AM4:AO5"/>
    <mergeCell ref="AP4:BP5"/>
    <mergeCell ref="BQ4:BS5"/>
    <mergeCell ref="FI4:FJ5"/>
    <mergeCell ref="FK4:FX5"/>
    <mergeCell ref="M8:P8"/>
    <mergeCell ref="Q8:AZ8"/>
    <mergeCell ref="BA8:BG8"/>
    <mergeCell ref="A1:C33"/>
    <mergeCell ref="D1:GU1"/>
    <mergeCell ref="FY4:FY5"/>
    <mergeCell ref="FZ4:GI5"/>
    <mergeCell ref="GJ4:GK5"/>
    <mergeCell ref="GL4:GU5"/>
    <mergeCell ref="BT4:CH5"/>
    <mergeCell ref="DI8:DO8"/>
    <mergeCell ref="DU8:FF9"/>
    <mergeCell ref="FG8:FH9"/>
    <mergeCell ref="FI8:GT9"/>
    <mergeCell ref="D9:L9"/>
    <mergeCell ref="M9:P9"/>
    <mergeCell ref="Q9:AZ9"/>
    <mergeCell ref="BA9:BG9"/>
    <mergeCell ref="BL9:BT9"/>
    <mergeCell ref="BU9:BX9"/>
    <mergeCell ref="D6:DS6"/>
    <mergeCell ref="DT6:GU6"/>
    <mergeCell ref="D7:AZ7"/>
    <mergeCell ref="BA7:BG7"/>
    <mergeCell ref="BH7:BK13"/>
    <mergeCell ref="BL7:DH7"/>
    <mergeCell ref="DI7:DO7"/>
    <mergeCell ref="DP7:DS17"/>
    <mergeCell ref="DU7:GT7"/>
    <mergeCell ref="BL8:BT8"/>
    <mergeCell ref="BU8:BX8"/>
    <mergeCell ref="BY8:DH8"/>
    <mergeCell ref="BY9:DH9"/>
    <mergeCell ref="DI9:DO9"/>
    <mergeCell ref="D10:L10"/>
    <mergeCell ref="M10:P10"/>
    <mergeCell ref="Q10:AZ10"/>
    <mergeCell ref="BA10:BG10"/>
    <mergeCell ref="BL10:BT10"/>
    <mergeCell ref="D8:L8"/>
    <mergeCell ref="EH10:FF10"/>
    <mergeCell ref="FG10:FH11"/>
    <mergeCell ref="FI10:GG10"/>
    <mergeCell ref="GH10:GM10"/>
    <mergeCell ref="EH11:FF11"/>
    <mergeCell ref="FI11:GG11"/>
    <mergeCell ref="GH11:GT11"/>
    <mergeCell ref="BU11:BX11"/>
    <mergeCell ref="BY11:DH11"/>
    <mergeCell ref="DI11:DO11"/>
    <mergeCell ref="DU11:EG11"/>
    <mergeCell ref="DU10:DZ10"/>
    <mergeCell ref="EA10:EG10"/>
    <mergeCell ref="BU10:BX10"/>
    <mergeCell ref="BY10:DH10"/>
    <mergeCell ref="DI10:DO10"/>
    <mergeCell ref="Q12:BG12"/>
    <mergeCell ref="BL12:BT12"/>
    <mergeCell ref="BU12:BX12"/>
    <mergeCell ref="BY12:DO12"/>
    <mergeCell ref="GN10:GT10"/>
    <mergeCell ref="D11:L11"/>
    <mergeCell ref="M11:P11"/>
    <mergeCell ref="Q11:AZ11"/>
    <mergeCell ref="BA11:BG11"/>
    <mergeCell ref="BL11:BT11"/>
    <mergeCell ref="DT12:GU12"/>
    <mergeCell ref="D13:L13"/>
    <mergeCell ref="M13:P13"/>
    <mergeCell ref="Q13:BG13"/>
    <mergeCell ref="BL13:BT13"/>
    <mergeCell ref="BU13:BX13"/>
    <mergeCell ref="BY13:DO13"/>
    <mergeCell ref="DT13:GU13"/>
    <mergeCell ref="D12:L12"/>
    <mergeCell ref="M12:P12"/>
    <mergeCell ref="D17:AU17"/>
    <mergeCell ref="AV17:DO17"/>
    <mergeCell ref="DT17:GU17"/>
    <mergeCell ref="GU14:GU16"/>
    <mergeCell ref="D15:P15"/>
    <mergeCell ref="Q15:BK15"/>
    <mergeCell ref="BL15:CC15"/>
    <mergeCell ref="CD15:DO15"/>
    <mergeCell ref="D16:P16"/>
    <mergeCell ref="Q16:BK16"/>
    <mergeCell ref="FK16:GT16"/>
    <mergeCell ref="D14:DO14"/>
    <mergeCell ref="DT14:DT16"/>
    <mergeCell ref="DU14:FD15"/>
    <mergeCell ref="FE14:FJ16"/>
    <mergeCell ref="FK14:GT15"/>
    <mergeCell ref="BL16:CC16"/>
    <mergeCell ref="CD16:DO16"/>
    <mergeCell ref="DU16:FD16"/>
    <mergeCell ref="FH18:FQ18"/>
    <mergeCell ref="FR18:GA18"/>
    <mergeCell ref="GB18:GK18"/>
    <mergeCell ref="FR19:FV19"/>
    <mergeCell ref="FW19:GA19"/>
    <mergeCell ref="GB19:GF19"/>
    <mergeCell ref="GG19:GK19"/>
    <mergeCell ref="AV18:CL18"/>
    <mergeCell ref="CM18:EC18"/>
    <mergeCell ref="ED18:EM18"/>
    <mergeCell ref="EN18:EW18"/>
    <mergeCell ref="EX18:FG18"/>
    <mergeCell ref="AK19:AM19"/>
    <mergeCell ref="AN19:AU19"/>
    <mergeCell ref="AV19:CL19"/>
    <mergeCell ref="CM19:EC19"/>
    <mergeCell ref="ED19:EH19"/>
    <mergeCell ref="EI19:EM19"/>
    <mergeCell ref="GL18:GU18"/>
    <mergeCell ref="D19:F19"/>
    <mergeCell ref="G19:N19"/>
    <mergeCell ref="O19:Q19"/>
    <mergeCell ref="R19:Y19"/>
    <mergeCell ref="Z19:AB19"/>
    <mergeCell ref="AC19:AJ19"/>
    <mergeCell ref="AO18:AU18"/>
    <mergeCell ref="GL19:GP19"/>
    <mergeCell ref="GQ19:GU19"/>
    <mergeCell ref="EN19:ER19"/>
    <mergeCell ref="ES19:EW19"/>
    <mergeCell ref="EX19:FB19"/>
    <mergeCell ref="FC19:FG19"/>
    <mergeCell ref="FH19:FL19"/>
    <mergeCell ref="FM19:FQ19"/>
    <mergeCell ref="GG20:GK20"/>
    <mergeCell ref="GL20:GP20"/>
    <mergeCell ref="GQ20:GU20"/>
    <mergeCell ref="D18:G18"/>
    <mergeCell ref="H18:N18"/>
    <mergeCell ref="O18:R18"/>
    <mergeCell ref="S18:Y18"/>
    <mergeCell ref="Z18:AC18"/>
    <mergeCell ref="AD18:AJ18"/>
    <mergeCell ref="AK18:AN18"/>
    <mergeCell ref="AK20:AM20"/>
    <mergeCell ref="AN20:AU20"/>
    <mergeCell ref="AV20:CL20"/>
    <mergeCell ref="CM20:EC20"/>
    <mergeCell ref="ED20:EH20"/>
    <mergeCell ref="EI20:EM20"/>
    <mergeCell ref="FR20:FV20"/>
    <mergeCell ref="FW20:GA20"/>
    <mergeCell ref="GB20:GF20"/>
    <mergeCell ref="EN20:ER20"/>
    <mergeCell ref="ES20:EW20"/>
    <mergeCell ref="EX20:FB20"/>
    <mergeCell ref="FC20:FG20"/>
    <mergeCell ref="FH20:FL20"/>
    <mergeCell ref="FM20:FQ20"/>
    <mergeCell ref="D20:F20"/>
    <mergeCell ref="G20:N20"/>
    <mergeCell ref="O20:Q20"/>
    <mergeCell ref="R20:Y20"/>
    <mergeCell ref="Z20:AB20"/>
    <mergeCell ref="AC20:AJ20"/>
    <mergeCell ref="D21:F21"/>
    <mergeCell ref="G21:N21"/>
    <mergeCell ref="O21:Q21"/>
    <mergeCell ref="R21:Y21"/>
    <mergeCell ref="Z21:AB21"/>
    <mergeCell ref="AC21:AJ21"/>
    <mergeCell ref="AK21:AM21"/>
    <mergeCell ref="AN21:AU21"/>
    <mergeCell ref="AV21:CL21"/>
    <mergeCell ref="CM21:EC21"/>
    <mergeCell ref="ED21:EH21"/>
    <mergeCell ref="EI21:EM21"/>
    <mergeCell ref="EN21:ER21"/>
    <mergeCell ref="ES21:EW21"/>
    <mergeCell ref="EX21:FB21"/>
    <mergeCell ref="FC21:FG21"/>
    <mergeCell ref="FH21:FL21"/>
    <mergeCell ref="FM21:FQ21"/>
    <mergeCell ref="FR21:FV21"/>
    <mergeCell ref="FW21:GA21"/>
    <mergeCell ref="GB21:GF21"/>
    <mergeCell ref="GG21:GK21"/>
    <mergeCell ref="GL21:GP21"/>
    <mergeCell ref="GQ21:GU21"/>
    <mergeCell ref="D22:F22"/>
    <mergeCell ref="G22:N22"/>
    <mergeCell ref="O22:Q22"/>
    <mergeCell ref="R22:Y22"/>
    <mergeCell ref="Z22:AB22"/>
    <mergeCell ref="AC22:AJ22"/>
    <mergeCell ref="AK22:AM22"/>
    <mergeCell ref="AN22:AU22"/>
    <mergeCell ref="AV22:CL22"/>
    <mergeCell ref="CM22:EC22"/>
    <mergeCell ref="ED22:EH22"/>
    <mergeCell ref="EI22:EM22"/>
    <mergeCell ref="EN22:ER22"/>
    <mergeCell ref="ES22:EW22"/>
    <mergeCell ref="EX22:FB22"/>
    <mergeCell ref="FC22:FG22"/>
    <mergeCell ref="FH22:FL22"/>
    <mergeCell ref="FM22:FQ22"/>
    <mergeCell ref="FR22:FV22"/>
    <mergeCell ref="FW22:GA22"/>
    <mergeCell ref="GB22:GF22"/>
    <mergeCell ref="GG22:GK22"/>
    <mergeCell ref="GL22:GP22"/>
    <mergeCell ref="GQ22:GU22"/>
    <mergeCell ref="D23:F23"/>
    <mergeCell ref="G23:N23"/>
    <mergeCell ref="O23:Q23"/>
    <mergeCell ref="R23:Y23"/>
    <mergeCell ref="Z23:AB23"/>
    <mergeCell ref="AC23:AJ23"/>
    <mergeCell ref="AK23:AM23"/>
    <mergeCell ref="AN23:AU23"/>
    <mergeCell ref="AV23:CL23"/>
    <mergeCell ref="CM23:EC23"/>
    <mergeCell ref="ED23:EH23"/>
    <mergeCell ref="EI23:EM23"/>
    <mergeCell ref="EN23:ER23"/>
    <mergeCell ref="ES23:EW23"/>
    <mergeCell ref="EX23:FB23"/>
    <mergeCell ref="FC23:FG23"/>
    <mergeCell ref="FH23:FL23"/>
    <mergeCell ref="FM23:FQ23"/>
    <mergeCell ref="FR23:FV23"/>
    <mergeCell ref="FW23:GA23"/>
    <mergeCell ref="GB23:GF23"/>
    <mergeCell ref="GG23:GK23"/>
    <mergeCell ref="GL23:GP23"/>
    <mergeCell ref="GQ23:GU23"/>
    <mergeCell ref="D24:F24"/>
    <mergeCell ref="G24:N24"/>
    <mergeCell ref="O24:Q24"/>
    <mergeCell ref="R24:Y24"/>
    <mergeCell ref="Z24:AB24"/>
    <mergeCell ref="AC24:AJ24"/>
    <mergeCell ref="AK24:AM24"/>
    <mergeCell ref="AN24:AU24"/>
    <mergeCell ref="AV24:CL24"/>
    <mergeCell ref="CM24:EC24"/>
    <mergeCell ref="ED24:EH24"/>
    <mergeCell ref="EI24:EM24"/>
    <mergeCell ref="EN24:ER24"/>
    <mergeCell ref="ES24:EW24"/>
    <mergeCell ref="EX24:FB24"/>
    <mergeCell ref="FC24:FG24"/>
    <mergeCell ref="FH24:FL24"/>
    <mergeCell ref="FM24:FQ24"/>
    <mergeCell ref="FR24:FV24"/>
    <mergeCell ref="FW24:GA24"/>
    <mergeCell ref="GB24:GF24"/>
    <mergeCell ref="GG24:GK24"/>
    <mergeCell ref="GL24:GP24"/>
    <mergeCell ref="GQ24:GU24"/>
    <mergeCell ref="D25:F25"/>
    <mergeCell ref="G25:N25"/>
    <mergeCell ref="O25:Q25"/>
    <mergeCell ref="R25:Y25"/>
    <mergeCell ref="Z25:AB25"/>
    <mergeCell ref="AC25:AJ25"/>
    <mergeCell ref="AK25:AM25"/>
    <mergeCell ref="AN25:AU25"/>
    <mergeCell ref="AV25:CL25"/>
    <mergeCell ref="CM25:EC25"/>
    <mergeCell ref="ED25:EH25"/>
    <mergeCell ref="EI25:EM25"/>
    <mergeCell ref="EN25:ER25"/>
    <mergeCell ref="ES25:EW25"/>
    <mergeCell ref="EX25:FB25"/>
    <mergeCell ref="FC25:FG25"/>
    <mergeCell ref="FH25:FL25"/>
    <mergeCell ref="FM25:FQ25"/>
    <mergeCell ref="FR25:FV25"/>
    <mergeCell ref="FW25:GA25"/>
    <mergeCell ref="GB25:GF25"/>
    <mergeCell ref="GG25:GK25"/>
    <mergeCell ref="GL25:GP25"/>
    <mergeCell ref="GQ25:GU25"/>
    <mergeCell ref="D26:F26"/>
    <mergeCell ref="G26:N26"/>
    <mergeCell ref="O26:Q26"/>
    <mergeCell ref="R26:Y26"/>
    <mergeCell ref="Z26:AB26"/>
    <mergeCell ref="AC26:AJ26"/>
    <mergeCell ref="AK26:AM26"/>
    <mergeCell ref="AN26:AU26"/>
    <mergeCell ref="AV26:CL26"/>
    <mergeCell ref="CM26:EC26"/>
    <mergeCell ref="ED26:EH26"/>
    <mergeCell ref="EI26:EM26"/>
    <mergeCell ref="EN26:ER26"/>
    <mergeCell ref="ES26:EW26"/>
    <mergeCell ref="EX26:FB26"/>
    <mergeCell ref="FC26:FG26"/>
    <mergeCell ref="FH26:FL26"/>
    <mergeCell ref="FM26:FQ26"/>
    <mergeCell ref="FR26:FV26"/>
    <mergeCell ref="FW26:GA26"/>
    <mergeCell ref="GB26:GF26"/>
    <mergeCell ref="GG26:GK26"/>
    <mergeCell ref="GL26:GP26"/>
    <mergeCell ref="GQ26:GU26"/>
    <mergeCell ref="D27:F27"/>
    <mergeCell ref="G27:N27"/>
    <mergeCell ref="O27:Q27"/>
    <mergeCell ref="R27:Y27"/>
    <mergeCell ref="Z27:AB27"/>
    <mergeCell ref="AC27:AJ27"/>
    <mergeCell ref="AK27:AM27"/>
    <mergeCell ref="AN27:AU27"/>
    <mergeCell ref="AV27:CL27"/>
    <mergeCell ref="CM27:EC27"/>
    <mergeCell ref="ED27:EH27"/>
    <mergeCell ref="EI27:EM27"/>
    <mergeCell ref="EN27:ER27"/>
    <mergeCell ref="ES27:EW27"/>
    <mergeCell ref="EX27:FB27"/>
    <mergeCell ref="FC27:FG27"/>
    <mergeCell ref="FH27:FL27"/>
    <mergeCell ref="FM27:FQ27"/>
    <mergeCell ref="FR27:FV27"/>
    <mergeCell ref="FW27:GA27"/>
    <mergeCell ref="GB27:GF27"/>
    <mergeCell ref="GG27:GK27"/>
    <mergeCell ref="GL27:GP27"/>
    <mergeCell ref="GQ27:GU27"/>
    <mergeCell ref="FH28:FL28"/>
    <mergeCell ref="FM28:FQ28"/>
    <mergeCell ref="AK28:AM28"/>
    <mergeCell ref="AN28:AU28"/>
    <mergeCell ref="AV28:CL28"/>
    <mergeCell ref="CM28:EC28"/>
    <mergeCell ref="ED28:EH28"/>
    <mergeCell ref="EI28:EM28"/>
    <mergeCell ref="AC28:AJ28"/>
    <mergeCell ref="FT29:GA30"/>
    <mergeCell ref="GB29:GF30"/>
    <mergeCell ref="GG29:GK30"/>
    <mergeCell ref="GL29:GP30"/>
    <mergeCell ref="GQ28:GU28"/>
    <mergeCell ref="EN28:ER28"/>
    <mergeCell ref="ES28:EW28"/>
    <mergeCell ref="EX28:FB28"/>
    <mergeCell ref="FC28:FG28"/>
    <mergeCell ref="FR28:FV28"/>
    <mergeCell ref="FW28:GA28"/>
    <mergeCell ref="GB28:GF28"/>
    <mergeCell ref="GG28:GK28"/>
    <mergeCell ref="GL28:GP28"/>
    <mergeCell ref="D28:F28"/>
    <mergeCell ref="G28:N28"/>
    <mergeCell ref="O28:Q28"/>
    <mergeCell ref="R28:Y28"/>
    <mergeCell ref="Z28:AB28"/>
    <mergeCell ref="GN31:GU32"/>
    <mergeCell ref="BZ32:CC32"/>
    <mergeCell ref="CD32:DG32"/>
    <mergeCell ref="D31:N32"/>
    <mergeCell ref="O31:AL32"/>
    <mergeCell ref="AP31:BD32"/>
    <mergeCell ref="BE31:BO32"/>
    <mergeCell ref="EY31:FC32"/>
    <mergeCell ref="FD31:FE32"/>
    <mergeCell ref="BV29:BY32"/>
    <mergeCell ref="FN29:FS29"/>
    <mergeCell ref="FG30:FL30"/>
    <mergeCell ref="FN30:FS30"/>
    <mergeCell ref="FK31:FK32"/>
    <mergeCell ref="FL31:FS32"/>
    <mergeCell ref="GM31:GM32"/>
    <mergeCell ref="FF31:FJ32"/>
    <mergeCell ref="GQ29:GU30"/>
    <mergeCell ref="BZ30:CC30"/>
    <mergeCell ref="CD30:DG30"/>
    <mergeCell ref="DH30:EV30"/>
    <mergeCell ref="EW30:EX32"/>
    <mergeCell ref="EY30:FF30"/>
    <mergeCell ref="BZ29:DG29"/>
    <mergeCell ref="DH29:EV29"/>
    <mergeCell ref="EW29:FF29"/>
    <mergeCell ref="FG29:FL29"/>
    <mergeCell ref="D29:N30"/>
    <mergeCell ref="O29:AL30"/>
    <mergeCell ref="AM29:AO32"/>
    <mergeCell ref="AP29:BD30"/>
    <mergeCell ref="BE29:BO30"/>
    <mergeCell ref="BP29:BU30"/>
    <mergeCell ref="D33:GU33"/>
    <mergeCell ref="FT31:FT32"/>
    <mergeCell ref="FU31:FY32"/>
    <mergeCell ref="FZ31:FZ32"/>
    <mergeCell ref="GA31:GE32"/>
    <mergeCell ref="GF31:GG32"/>
    <mergeCell ref="GH31:GL32"/>
    <mergeCell ref="BP31:BU32"/>
    <mergeCell ref="BZ31:DG31"/>
    <mergeCell ref="DH31:EV32"/>
  </mergeCells>
  <printOptions/>
  <pageMargins left="0" right="0" top="0" bottom="0" header="0" footer="0"/>
  <pageSetup fitToHeight="1" fitToWidth="1"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O33"/>
  <sheetViews>
    <sheetView zoomScale="110" zoomScaleNormal="110" zoomScalePageLayoutView="0" workbookViewId="0" topLeftCell="A1">
      <selection activeCell="DU8" sqref="DU8:FF9"/>
    </sheetView>
  </sheetViews>
  <sheetFormatPr defaultColWidth="0.71875" defaultRowHeight="15.75" customHeight="1"/>
  <cols>
    <col min="1" max="1" width="1.28515625" style="41" customWidth="1"/>
    <col min="2" max="203" width="0.71875" style="41" customWidth="1"/>
    <col min="204" max="204" width="21.57421875" style="41" hidden="1" customWidth="1"/>
    <col min="205" max="206" width="0.71875" style="41" customWidth="1"/>
    <col min="207" max="207" width="1.28515625" style="41" customWidth="1"/>
    <col min="208" max="16384" width="0.71875" style="41" customWidth="1"/>
  </cols>
  <sheetData>
    <row r="1" spans="1:249" ht="10.5" customHeight="1">
      <c r="A1" s="69"/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44"/>
      <c r="GW1" s="69"/>
      <c r="GX1" s="69"/>
      <c r="GY1" s="69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15.75" customHeight="1">
      <c r="A2" s="69"/>
      <c r="B2" s="69"/>
      <c r="C2" s="69"/>
      <c r="D2" s="71" t="s">
        <v>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3">
        <f>IF(GL29=GQ29,"",IF(GL29&gt;GQ29,DU8,FI8))</f>
      </c>
      <c r="GW2" s="69"/>
      <c r="GX2" s="69"/>
      <c r="GY2" s="69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5.75" customHeight="1">
      <c r="A3" s="69"/>
      <c r="B3" s="69"/>
      <c r="C3" s="69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4">
        <f>IF(GL29="","",IF(GL29=GQ29,GV8))</f>
      </c>
      <c r="GW3" s="69"/>
      <c r="GX3" s="69"/>
      <c r="GY3" s="69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5.75" customHeight="1">
      <c r="A4" s="69"/>
      <c r="B4" s="69"/>
      <c r="C4" s="69"/>
      <c r="D4" s="72" t="str">
        <f>'4g4 Q'!D4</f>
        <v>HERREN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4" t="s">
        <v>2</v>
      </c>
      <c r="T4" s="74"/>
      <c r="U4" s="74"/>
      <c r="V4" s="72" t="str">
        <f>'4g4 Q'!V4</f>
        <v>Verbands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4" t="s">
        <v>2</v>
      </c>
      <c r="AN4" s="74"/>
      <c r="AO4" s="74"/>
      <c r="AP4" s="72" t="str">
        <f>'4g4 Q'!AP4</f>
        <v>Mannschaftsspiel</v>
      </c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5"/>
      <c r="BR4" s="75"/>
      <c r="BS4" s="75"/>
      <c r="BT4" s="83" t="s">
        <v>5</v>
      </c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72" t="str">
        <f>'4g4 Q'!CI4</f>
        <v>4. Kreisliga Mitte</v>
      </c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85" t="s">
        <v>7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69"/>
      <c r="EM4" s="69"/>
      <c r="EN4" s="69"/>
      <c r="EO4" s="69"/>
      <c r="EP4" s="69"/>
      <c r="EQ4" s="69"/>
      <c r="ER4" s="85" t="s">
        <v>8</v>
      </c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69"/>
      <c r="FJ4" s="69"/>
      <c r="FK4" s="76" t="s">
        <v>9</v>
      </c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69"/>
      <c r="FZ4" s="566">
        <f>'4g4 Q'!FZ4</f>
        <v>2016</v>
      </c>
      <c r="GA4" s="566"/>
      <c r="GB4" s="566"/>
      <c r="GC4" s="566"/>
      <c r="GD4" s="566"/>
      <c r="GE4" s="566"/>
      <c r="GF4" s="566"/>
      <c r="GG4" s="566"/>
      <c r="GH4" s="566"/>
      <c r="GI4" s="566"/>
      <c r="GJ4" s="79" t="s">
        <v>10</v>
      </c>
      <c r="GK4" s="79"/>
      <c r="GL4" s="568">
        <f>FZ4+1</f>
        <v>2017</v>
      </c>
      <c r="GM4" s="568"/>
      <c r="GN4" s="568"/>
      <c r="GO4" s="568"/>
      <c r="GP4" s="568"/>
      <c r="GQ4" s="568"/>
      <c r="GR4" s="568"/>
      <c r="GS4" s="568"/>
      <c r="GT4" s="568"/>
      <c r="GU4" s="568"/>
      <c r="GV4" s="5"/>
      <c r="GW4" s="69"/>
      <c r="GX4" s="69"/>
      <c r="GY4" s="69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45" customFormat="1" ht="15.75" customHeight="1">
      <c r="A5" s="69"/>
      <c r="B5" s="69"/>
      <c r="C5" s="69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74"/>
      <c r="U5" s="74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4"/>
      <c r="AO5" s="74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5"/>
      <c r="BR5" s="75"/>
      <c r="BS5" s="75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87"/>
      <c r="DL5" s="87"/>
      <c r="DM5" s="87"/>
      <c r="DN5" s="87"/>
      <c r="DO5" s="88"/>
      <c r="DP5" s="570"/>
      <c r="DQ5" s="571"/>
      <c r="DR5" s="571"/>
      <c r="DS5" s="572"/>
      <c r="DT5" s="41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M5" s="570"/>
      <c r="EN5" s="571"/>
      <c r="EO5" s="571"/>
      <c r="EP5" s="572"/>
      <c r="EQ5" s="41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69"/>
      <c r="FJ5" s="69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69"/>
      <c r="FZ5" s="567"/>
      <c r="GA5" s="567"/>
      <c r="GB5" s="567"/>
      <c r="GC5" s="567"/>
      <c r="GD5" s="567"/>
      <c r="GE5" s="567"/>
      <c r="GF5" s="567"/>
      <c r="GG5" s="567"/>
      <c r="GH5" s="567"/>
      <c r="GI5" s="567"/>
      <c r="GJ5" s="80"/>
      <c r="GK5" s="80"/>
      <c r="GL5" s="569"/>
      <c r="GM5" s="569"/>
      <c r="GN5" s="569"/>
      <c r="GO5" s="569"/>
      <c r="GP5" s="569"/>
      <c r="GQ5" s="569"/>
      <c r="GR5" s="569"/>
      <c r="GS5" s="569"/>
      <c r="GT5" s="569"/>
      <c r="GU5" s="569"/>
      <c r="GV5" s="7"/>
      <c r="GW5" s="69"/>
      <c r="GX5" s="69"/>
      <c r="GY5" s="69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07" ht="13.5" customHeight="1" thickBot="1">
      <c r="A6" s="69"/>
      <c r="B6" s="69"/>
      <c r="C6" s="6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8">
        <f>IF(GL29&lt;&gt;GQ29,GV2,GV3)</f>
      </c>
      <c r="GW6" s="69"/>
      <c r="GX6" s="69"/>
      <c r="GY6" s="69"/>
    </row>
    <row r="7" spans="1:207" ht="18.75" customHeight="1" thickBot="1" thickTop="1">
      <c r="A7" s="69"/>
      <c r="B7" s="69"/>
      <c r="C7" s="69"/>
      <c r="D7" s="94" t="s">
        <v>12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6" t="s">
        <v>13</v>
      </c>
      <c r="BB7" s="97"/>
      <c r="BC7" s="97"/>
      <c r="BD7" s="97"/>
      <c r="BE7" s="97"/>
      <c r="BF7" s="97"/>
      <c r="BG7" s="98"/>
      <c r="BH7" s="99"/>
      <c r="BI7" s="100"/>
      <c r="BJ7" s="100"/>
      <c r="BK7" s="100"/>
      <c r="BL7" s="105" t="s">
        <v>14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106"/>
      <c r="DI7" s="96" t="s">
        <v>13</v>
      </c>
      <c r="DJ7" s="97"/>
      <c r="DK7" s="97"/>
      <c r="DL7" s="97"/>
      <c r="DM7" s="97"/>
      <c r="DN7" s="97"/>
      <c r="DO7" s="107"/>
      <c r="DP7" s="92"/>
      <c r="DQ7" s="92"/>
      <c r="DR7" s="92"/>
      <c r="DS7" s="92"/>
      <c r="DT7" s="9"/>
      <c r="DU7" s="109" t="s">
        <v>15</v>
      </c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"/>
      <c r="GV7" s="11" t="s">
        <v>16</v>
      </c>
      <c r="GW7" s="69"/>
      <c r="GX7" s="69"/>
      <c r="GY7" s="69"/>
    </row>
    <row r="8" spans="1:207" ht="18.75" customHeight="1">
      <c r="A8" s="69"/>
      <c r="B8" s="69"/>
      <c r="C8" s="69"/>
      <c r="D8" s="110" t="s">
        <v>17</v>
      </c>
      <c r="E8" s="111"/>
      <c r="F8" s="111"/>
      <c r="G8" s="111"/>
      <c r="H8" s="111"/>
      <c r="I8" s="111"/>
      <c r="J8" s="111"/>
      <c r="K8" s="111"/>
      <c r="L8" s="111"/>
      <c r="M8" s="134" t="s">
        <v>18</v>
      </c>
      <c r="N8" s="134"/>
      <c r="O8" s="134"/>
      <c r="P8" s="135"/>
      <c r="Q8" s="560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2"/>
      <c r="BA8" s="563"/>
      <c r="BB8" s="564"/>
      <c r="BC8" s="564"/>
      <c r="BD8" s="564"/>
      <c r="BE8" s="564"/>
      <c r="BF8" s="564"/>
      <c r="BG8" s="565"/>
      <c r="BH8" s="101"/>
      <c r="BI8" s="102"/>
      <c r="BJ8" s="102"/>
      <c r="BK8" s="102"/>
      <c r="BL8" s="142" t="s">
        <v>17</v>
      </c>
      <c r="BM8" s="111"/>
      <c r="BN8" s="111"/>
      <c r="BO8" s="111"/>
      <c r="BP8" s="111"/>
      <c r="BQ8" s="111"/>
      <c r="BR8" s="111"/>
      <c r="BS8" s="111"/>
      <c r="BT8" s="111"/>
      <c r="BU8" s="134" t="s">
        <v>19</v>
      </c>
      <c r="BV8" s="134"/>
      <c r="BW8" s="134"/>
      <c r="BX8" s="135"/>
      <c r="BY8" s="544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6"/>
      <c r="DI8" s="553"/>
      <c r="DJ8" s="554"/>
      <c r="DK8" s="554"/>
      <c r="DL8" s="554"/>
      <c r="DM8" s="554"/>
      <c r="DN8" s="554"/>
      <c r="DO8" s="555"/>
      <c r="DP8" s="92"/>
      <c r="DQ8" s="92"/>
      <c r="DR8" s="92"/>
      <c r="DS8" s="92"/>
      <c r="DT8" s="12"/>
      <c r="DU8" s="556"/>
      <c r="DV8" s="556"/>
      <c r="DW8" s="556"/>
      <c r="DX8" s="556"/>
      <c r="DY8" s="556"/>
      <c r="DZ8" s="556"/>
      <c r="EA8" s="556"/>
      <c r="EB8" s="556"/>
      <c r="EC8" s="556"/>
      <c r="ED8" s="556"/>
      <c r="EE8" s="556"/>
      <c r="EF8" s="556"/>
      <c r="EG8" s="556"/>
      <c r="EH8" s="556"/>
      <c r="EI8" s="556"/>
      <c r="EJ8" s="556"/>
      <c r="EK8" s="556"/>
      <c r="EL8" s="556"/>
      <c r="EM8" s="556"/>
      <c r="EN8" s="556"/>
      <c r="EO8" s="556"/>
      <c r="EP8" s="556"/>
      <c r="EQ8" s="556"/>
      <c r="ER8" s="556"/>
      <c r="ES8" s="556"/>
      <c r="ET8" s="556"/>
      <c r="EU8" s="556"/>
      <c r="EV8" s="556"/>
      <c r="EW8" s="556"/>
      <c r="EX8" s="556"/>
      <c r="EY8" s="556"/>
      <c r="EZ8" s="556"/>
      <c r="FA8" s="556"/>
      <c r="FB8" s="556"/>
      <c r="FC8" s="556"/>
      <c r="FD8" s="556"/>
      <c r="FE8" s="556"/>
      <c r="FF8" s="556"/>
      <c r="FG8" s="114" t="s">
        <v>20</v>
      </c>
      <c r="FH8" s="114"/>
      <c r="FI8" s="558"/>
      <c r="FJ8" s="558"/>
      <c r="FK8" s="558"/>
      <c r="FL8" s="558"/>
      <c r="FM8" s="558"/>
      <c r="FN8" s="558"/>
      <c r="FO8" s="558"/>
      <c r="FP8" s="558"/>
      <c r="FQ8" s="558"/>
      <c r="FR8" s="558"/>
      <c r="FS8" s="558"/>
      <c r="FT8" s="558"/>
      <c r="FU8" s="558"/>
      <c r="FV8" s="558"/>
      <c r="FW8" s="558"/>
      <c r="FX8" s="558"/>
      <c r="FY8" s="558"/>
      <c r="FZ8" s="558"/>
      <c r="GA8" s="558"/>
      <c r="GB8" s="558"/>
      <c r="GC8" s="558"/>
      <c r="GD8" s="558"/>
      <c r="GE8" s="558"/>
      <c r="GF8" s="558"/>
      <c r="GG8" s="558"/>
      <c r="GH8" s="558"/>
      <c r="GI8" s="558"/>
      <c r="GJ8" s="558"/>
      <c r="GK8" s="558"/>
      <c r="GL8" s="558"/>
      <c r="GM8" s="558"/>
      <c r="GN8" s="558"/>
      <c r="GO8" s="558"/>
      <c r="GP8" s="558"/>
      <c r="GQ8" s="558"/>
      <c r="GR8" s="558"/>
      <c r="GS8" s="558"/>
      <c r="GT8" s="558"/>
      <c r="GU8" s="13"/>
      <c r="GV8" s="14" t="s">
        <v>21</v>
      </c>
      <c r="GW8" s="69"/>
      <c r="GX8" s="69"/>
      <c r="GY8" s="69"/>
    </row>
    <row r="9" spans="1:207" ht="18.75" customHeight="1">
      <c r="A9" s="69"/>
      <c r="B9" s="69"/>
      <c r="C9" s="69"/>
      <c r="D9" s="117" t="s">
        <v>17</v>
      </c>
      <c r="E9" s="118"/>
      <c r="F9" s="118"/>
      <c r="G9" s="118"/>
      <c r="H9" s="118"/>
      <c r="I9" s="118"/>
      <c r="J9" s="118"/>
      <c r="K9" s="118"/>
      <c r="L9" s="118"/>
      <c r="M9" s="119" t="s">
        <v>22</v>
      </c>
      <c r="N9" s="119"/>
      <c r="O9" s="119"/>
      <c r="P9" s="120"/>
      <c r="Q9" s="547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8"/>
      <c r="AK9" s="548"/>
      <c r="AL9" s="548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49"/>
      <c r="BA9" s="550"/>
      <c r="BB9" s="551"/>
      <c r="BC9" s="551"/>
      <c r="BD9" s="551"/>
      <c r="BE9" s="551"/>
      <c r="BF9" s="551"/>
      <c r="BG9" s="552"/>
      <c r="BH9" s="101"/>
      <c r="BI9" s="102"/>
      <c r="BJ9" s="102"/>
      <c r="BK9" s="102"/>
      <c r="BL9" s="127" t="s">
        <v>17</v>
      </c>
      <c r="BM9" s="118"/>
      <c r="BN9" s="118"/>
      <c r="BO9" s="118"/>
      <c r="BP9" s="118"/>
      <c r="BQ9" s="118"/>
      <c r="BR9" s="118"/>
      <c r="BS9" s="118"/>
      <c r="BT9" s="118"/>
      <c r="BU9" s="119" t="s">
        <v>23</v>
      </c>
      <c r="BV9" s="119"/>
      <c r="BW9" s="119"/>
      <c r="BX9" s="120"/>
      <c r="BY9" s="538"/>
      <c r="BZ9" s="539"/>
      <c r="CA9" s="539"/>
      <c r="CB9" s="539"/>
      <c r="CC9" s="539"/>
      <c r="CD9" s="539"/>
      <c r="CE9" s="539"/>
      <c r="CF9" s="539"/>
      <c r="CG9" s="539"/>
      <c r="CH9" s="539"/>
      <c r="CI9" s="539"/>
      <c r="CJ9" s="539"/>
      <c r="CK9" s="539"/>
      <c r="CL9" s="539"/>
      <c r="CM9" s="539"/>
      <c r="CN9" s="539"/>
      <c r="CO9" s="539"/>
      <c r="CP9" s="539"/>
      <c r="CQ9" s="539"/>
      <c r="CR9" s="539"/>
      <c r="CS9" s="539"/>
      <c r="CT9" s="539"/>
      <c r="CU9" s="539"/>
      <c r="CV9" s="539"/>
      <c r="CW9" s="539"/>
      <c r="CX9" s="539"/>
      <c r="CY9" s="539"/>
      <c r="CZ9" s="539"/>
      <c r="DA9" s="539"/>
      <c r="DB9" s="539"/>
      <c r="DC9" s="539"/>
      <c r="DD9" s="539"/>
      <c r="DE9" s="539"/>
      <c r="DF9" s="539"/>
      <c r="DG9" s="539"/>
      <c r="DH9" s="540"/>
      <c r="DI9" s="541"/>
      <c r="DJ9" s="542"/>
      <c r="DK9" s="542"/>
      <c r="DL9" s="542"/>
      <c r="DM9" s="542"/>
      <c r="DN9" s="542"/>
      <c r="DO9" s="543"/>
      <c r="DP9" s="92"/>
      <c r="DQ9" s="92"/>
      <c r="DR9" s="92"/>
      <c r="DS9" s="92"/>
      <c r="DT9" s="12"/>
      <c r="DU9" s="557"/>
      <c r="DV9" s="557"/>
      <c r="DW9" s="557"/>
      <c r="DX9" s="557"/>
      <c r="DY9" s="557"/>
      <c r="DZ9" s="557"/>
      <c r="EA9" s="557"/>
      <c r="EB9" s="557"/>
      <c r="EC9" s="557"/>
      <c r="ED9" s="557"/>
      <c r="EE9" s="557"/>
      <c r="EF9" s="557"/>
      <c r="EG9" s="557"/>
      <c r="EH9" s="557"/>
      <c r="EI9" s="557"/>
      <c r="EJ9" s="557"/>
      <c r="EK9" s="557"/>
      <c r="EL9" s="557"/>
      <c r="EM9" s="557"/>
      <c r="EN9" s="557"/>
      <c r="EO9" s="557"/>
      <c r="EP9" s="557"/>
      <c r="EQ9" s="557"/>
      <c r="ER9" s="557"/>
      <c r="ES9" s="557"/>
      <c r="ET9" s="557"/>
      <c r="EU9" s="557"/>
      <c r="EV9" s="557"/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114"/>
      <c r="FH9" s="114"/>
      <c r="FI9" s="559"/>
      <c r="FJ9" s="559"/>
      <c r="FK9" s="559"/>
      <c r="FL9" s="559"/>
      <c r="FM9" s="559"/>
      <c r="FN9" s="559"/>
      <c r="FO9" s="559"/>
      <c r="FP9" s="559"/>
      <c r="FQ9" s="559"/>
      <c r="FR9" s="559"/>
      <c r="FS9" s="559"/>
      <c r="FT9" s="559"/>
      <c r="FU9" s="559"/>
      <c r="FV9" s="559"/>
      <c r="FW9" s="559"/>
      <c r="FX9" s="559"/>
      <c r="FY9" s="559"/>
      <c r="FZ9" s="559"/>
      <c r="GA9" s="559"/>
      <c r="GB9" s="559"/>
      <c r="GC9" s="559"/>
      <c r="GD9" s="559"/>
      <c r="GE9" s="559"/>
      <c r="GF9" s="559"/>
      <c r="GG9" s="559"/>
      <c r="GH9" s="559"/>
      <c r="GI9" s="559"/>
      <c r="GJ9" s="559"/>
      <c r="GK9" s="559"/>
      <c r="GL9" s="559"/>
      <c r="GM9" s="559"/>
      <c r="GN9" s="559"/>
      <c r="GO9" s="559"/>
      <c r="GP9" s="559"/>
      <c r="GQ9" s="559"/>
      <c r="GR9" s="559"/>
      <c r="GS9" s="559"/>
      <c r="GT9" s="559"/>
      <c r="GU9" s="13"/>
      <c r="GV9" s="40"/>
      <c r="GW9" s="69"/>
      <c r="GX9" s="69"/>
      <c r="GY9" s="69"/>
    </row>
    <row r="10" spans="1:207" ht="18.75" customHeight="1">
      <c r="A10" s="69"/>
      <c r="B10" s="69"/>
      <c r="C10" s="69"/>
      <c r="D10" s="117" t="s">
        <v>17</v>
      </c>
      <c r="E10" s="118"/>
      <c r="F10" s="118"/>
      <c r="G10" s="118"/>
      <c r="H10" s="118"/>
      <c r="I10" s="118"/>
      <c r="J10" s="118"/>
      <c r="K10" s="118"/>
      <c r="L10" s="118"/>
      <c r="M10" s="119" t="s">
        <v>24</v>
      </c>
      <c r="N10" s="119"/>
      <c r="O10" s="119"/>
      <c r="P10" s="120"/>
      <c r="Q10" s="547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9"/>
      <c r="BA10" s="550"/>
      <c r="BB10" s="551"/>
      <c r="BC10" s="551"/>
      <c r="BD10" s="551"/>
      <c r="BE10" s="551"/>
      <c r="BF10" s="551"/>
      <c r="BG10" s="552"/>
      <c r="BH10" s="101"/>
      <c r="BI10" s="102"/>
      <c r="BJ10" s="102"/>
      <c r="BK10" s="102"/>
      <c r="BL10" s="127" t="s">
        <v>17</v>
      </c>
      <c r="BM10" s="118"/>
      <c r="BN10" s="118"/>
      <c r="BO10" s="118"/>
      <c r="BP10" s="118"/>
      <c r="BQ10" s="118"/>
      <c r="BR10" s="118"/>
      <c r="BS10" s="118"/>
      <c r="BT10" s="118"/>
      <c r="BU10" s="119" t="s">
        <v>25</v>
      </c>
      <c r="BV10" s="119"/>
      <c r="BW10" s="119"/>
      <c r="BX10" s="120"/>
      <c r="BY10" s="538"/>
      <c r="BZ10" s="539"/>
      <c r="CA10" s="539"/>
      <c r="CB10" s="539"/>
      <c r="CC10" s="539"/>
      <c r="CD10" s="539"/>
      <c r="CE10" s="539"/>
      <c r="CF10" s="539"/>
      <c r="CG10" s="539"/>
      <c r="CH10" s="539"/>
      <c r="CI10" s="539"/>
      <c r="CJ10" s="539"/>
      <c r="CK10" s="539"/>
      <c r="CL10" s="539"/>
      <c r="CM10" s="539"/>
      <c r="CN10" s="539"/>
      <c r="CO10" s="539"/>
      <c r="CP10" s="539"/>
      <c r="CQ10" s="539"/>
      <c r="CR10" s="539"/>
      <c r="CS10" s="539"/>
      <c r="CT10" s="539"/>
      <c r="CU10" s="539"/>
      <c r="CV10" s="539"/>
      <c r="CW10" s="539"/>
      <c r="CX10" s="539"/>
      <c r="CY10" s="539"/>
      <c r="CZ10" s="539"/>
      <c r="DA10" s="539"/>
      <c r="DB10" s="539"/>
      <c r="DC10" s="539"/>
      <c r="DD10" s="539"/>
      <c r="DE10" s="539"/>
      <c r="DF10" s="539"/>
      <c r="DG10" s="539"/>
      <c r="DH10" s="540"/>
      <c r="DI10" s="541"/>
      <c r="DJ10" s="542"/>
      <c r="DK10" s="542"/>
      <c r="DL10" s="542"/>
      <c r="DM10" s="542"/>
      <c r="DN10" s="542"/>
      <c r="DO10" s="543"/>
      <c r="DP10" s="92"/>
      <c r="DQ10" s="92"/>
      <c r="DR10" s="92"/>
      <c r="DS10" s="92"/>
      <c r="DT10" s="12"/>
      <c r="DU10" s="167">
        <f>'4g4 Q'!DU10</f>
        <v>508</v>
      </c>
      <c r="DV10" s="167"/>
      <c r="DW10" s="167"/>
      <c r="DX10" s="167"/>
      <c r="DY10" s="167"/>
      <c r="DZ10" s="167"/>
      <c r="EA10" s="525">
        <f>'4g4 Q'!EA10</f>
        <v>0</v>
      </c>
      <c r="EB10" s="525"/>
      <c r="EC10" s="525"/>
      <c r="ED10" s="525"/>
      <c r="EE10" s="525"/>
      <c r="EF10" s="525"/>
      <c r="EG10" s="525"/>
      <c r="EH10" s="169" t="s">
        <v>26</v>
      </c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70"/>
      <c r="FH10" s="170"/>
      <c r="FI10" s="169" t="s">
        <v>27</v>
      </c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7">
        <v>508</v>
      </c>
      <c r="GI10" s="167"/>
      <c r="GJ10" s="167"/>
      <c r="GK10" s="167"/>
      <c r="GL10" s="167"/>
      <c r="GM10" s="167"/>
      <c r="GN10" s="525"/>
      <c r="GO10" s="525"/>
      <c r="GP10" s="525"/>
      <c r="GQ10" s="525"/>
      <c r="GR10" s="525"/>
      <c r="GS10" s="525"/>
      <c r="GT10" s="525"/>
      <c r="GU10" s="13"/>
      <c r="GV10" s="40"/>
      <c r="GW10" s="69"/>
      <c r="GX10" s="69"/>
      <c r="GY10" s="69"/>
    </row>
    <row r="11" spans="1:207" ht="18.75" customHeight="1" thickBot="1">
      <c r="A11" s="69"/>
      <c r="B11" s="69"/>
      <c r="C11" s="69"/>
      <c r="D11" s="669"/>
      <c r="E11" s="652"/>
      <c r="F11" s="652"/>
      <c r="G11" s="652"/>
      <c r="H11" s="652"/>
      <c r="I11" s="652"/>
      <c r="J11" s="652"/>
      <c r="K11" s="652"/>
      <c r="L11" s="652"/>
      <c r="M11" s="653"/>
      <c r="N11" s="653"/>
      <c r="O11" s="653"/>
      <c r="P11" s="654"/>
      <c r="Q11" s="670"/>
      <c r="R11" s="671"/>
      <c r="S11" s="671"/>
      <c r="T11" s="671"/>
      <c r="U11" s="671"/>
      <c r="V11" s="671"/>
      <c r="W11" s="671"/>
      <c r="X11" s="671"/>
      <c r="Y11" s="671"/>
      <c r="Z11" s="671"/>
      <c r="AA11" s="671"/>
      <c r="AB11" s="671"/>
      <c r="AC11" s="671"/>
      <c r="AD11" s="671"/>
      <c r="AE11" s="671"/>
      <c r="AF11" s="671"/>
      <c r="AG11" s="671"/>
      <c r="AH11" s="671"/>
      <c r="AI11" s="671"/>
      <c r="AJ11" s="671"/>
      <c r="AK11" s="671"/>
      <c r="AL11" s="671"/>
      <c r="AM11" s="671"/>
      <c r="AN11" s="671"/>
      <c r="AO11" s="671"/>
      <c r="AP11" s="671"/>
      <c r="AQ11" s="671"/>
      <c r="AR11" s="671"/>
      <c r="AS11" s="671"/>
      <c r="AT11" s="671"/>
      <c r="AU11" s="671"/>
      <c r="AV11" s="671"/>
      <c r="AW11" s="671"/>
      <c r="AX11" s="671"/>
      <c r="AY11" s="671"/>
      <c r="AZ11" s="672"/>
      <c r="BA11" s="673"/>
      <c r="BB11" s="674"/>
      <c r="BC11" s="674"/>
      <c r="BD11" s="674"/>
      <c r="BE11" s="674"/>
      <c r="BF11" s="674"/>
      <c r="BG11" s="675"/>
      <c r="BH11" s="101"/>
      <c r="BI11" s="102"/>
      <c r="BJ11" s="102"/>
      <c r="BK11" s="102"/>
      <c r="BL11" s="651"/>
      <c r="BM11" s="652"/>
      <c r="BN11" s="652"/>
      <c r="BO11" s="652"/>
      <c r="BP11" s="652"/>
      <c r="BQ11" s="652"/>
      <c r="BR11" s="652"/>
      <c r="BS11" s="652"/>
      <c r="BT11" s="652"/>
      <c r="BU11" s="653"/>
      <c r="BV11" s="653"/>
      <c r="BW11" s="653"/>
      <c r="BX11" s="654"/>
      <c r="BY11" s="655"/>
      <c r="BZ11" s="656"/>
      <c r="CA11" s="656"/>
      <c r="CB11" s="656"/>
      <c r="CC11" s="656"/>
      <c r="CD11" s="656"/>
      <c r="CE11" s="656"/>
      <c r="CF11" s="656"/>
      <c r="CG11" s="656"/>
      <c r="CH11" s="656"/>
      <c r="CI11" s="656"/>
      <c r="CJ11" s="656"/>
      <c r="CK11" s="656"/>
      <c r="CL11" s="656"/>
      <c r="CM11" s="656"/>
      <c r="CN11" s="656"/>
      <c r="CO11" s="656"/>
      <c r="CP11" s="656"/>
      <c r="CQ11" s="656"/>
      <c r="CR11" s="656"/>
      <c r="CS11" s="656"/>
      <c r="CT11" s="656"/>
      <c r="CU11" s="656"/>
      <c r="CV11" s="656"/>
      <c r="CW11" s="656"/>
      <c r="CX11" s="656"/>
      <c r="CY11" s="656"/>
      <c r="CZ11" s="656"/>
      <c r="DA11" s="656"/>
      <c r="DB11" s="656"/>
      <c r="DC11" s="656"/>
      <c r="DD11" s="656"/>
      <c r="DE11" s="656"/>
      <c r="DF11" s="656"/>
      <c r="DG11" s="656"/>
      <c r="DH11" s="657"/>
      <c r="DI11" s="658"/>
      <c r="DJ11" s="659"/>
      <c r="DK11" s="659"/>
      <c r="DL11" s="659"/>
      <c r="DM11" s="659"/>
      <c r="DN11" s="659"/>
      <c r="DO11" s="660"/>
      <c r="DP11" s="92"/>
      <c r="DQ11" s="92"/>
      <c r="DR11" s="92"/>
      <c r="DS11" s="92"/>
      <c r="DT11" s="16"/>
      <c r="DU11" s="155" t="s">
        <v>30</v>
      </c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72" t="s">
        <v>31</v>
      </c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1"/>
      <c r="FH11" s="171"/>
      <c r="FI11" s="172" t="s">
        <v>32</v>
      </c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55" t="s">
        <v>30</v>
      </c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7"/>
      <c r="GV11" s="42">
        <f>DU8</f>
        <v>0</v>
      </c>
      <c r="GW11" s="69"/>
      <c r="GX11" s="69"/>
      <c r="GY11" s="69"/>
    </row>
    <row r="12" spans="1:207" ht="18.75" customHeight="1">
      <c r="A12" s="69"/>
      <c r="B12" s="69"/>
      <c r="C12" s="69"/>
      <c r="D12" s="110" t="s">
        <v>33</v>
      </c>
      <c r="E12" s="111"/>
      <c r="F12" s="111"/>
      <c r="G12" s="111"/>
      <c r="H12" s="111"/>
      <c r="I12" s="111"/>
      <c r="J12" s="111"/>
      <c r="K12" s="111"/>
      <c r="L12" s="111"/>
      <c r="M12" s="134" t="s">
        <v>18</v>
      </c>
      <c r="N12" s="134"/>
      <c r="O12" s="134"/>
      <c r="P12" s="135"/>
      <c r="Q12" s="519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1"/>
      <c r="BH12" s="101"/>
      <c r="BI12" s="102"/>
      <c r="BJ12" s="102"/>
      <c r="BK12" s="102"/>
      <c r="BL12" s="142" t="s">
        <v>33</v>
      </c>
      <c r="BM12" s="111"/>
      <c r="BN12" s="111"/>
      <c r="BO12" s="111"/>
      <c r="BP12" s="111"/>
      <c r="BQ12" s="111"/>
      <c r="BR12" s="111"/>
      <c r="BS12" s="111"/>
      <c r="BT12" s="111"/>
      <c r="BU12" s="134" t="s">
        <v>19</v>
      </c>
      <c r="BV12" s="134"/>
      <c r="BW12" s="134"/>
      <c r="BX12" s="135"/>
      <c r="BY12" s="522"/>
      <c r="BZ12" s="523"/>
      <c r="CA12" s="523"/>
      <c r="CB12" s="523"/>
      <c r="CC12" s="523"/>
      <c r="CD12" s="523"/>
      <c r="CE12" s="523"/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3"/>
      <c r="CT12" s="523"/>
      <c r="CU12" s="523"/>
      <c r="CV12" s="523"/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3"/>
      <c r="DI12" s="523"/>
      <c r="DJ12" s="523"/>
      <c r="DK12" s="523"/>
      <c r="DL12" s="523"/>
      <c r="DM12" s="523"/>
      <c r="DN12" s="523"/>
      <c r="DO12" s="524"/>
      <c r="DP12" s="92"/>
      <c r="DQ12" s="92"/>
      <c r="DR12" s="92"/>
      <c r="DS12" s="92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43">
        <f>SUM(ED19:EH28)</f>
        <v>0</v>
      </c>
      <c r="GW12" s="69"/>
      <c r="GX12" s="69"/>
      <c r="GY12" s="69"/>
    </row>
    <row r="13" spans="1:217" ht="18.75" customHeight="1" thickBot="1">
      <c r="A13" s="69"/>
      <c r="B13" s="69"/>
      <c r="C13" s="69"/>
      <c r="D13" s="640"/>
      <c r="E13" s="641"/>
      <c r="F13" s="641"/>
      <c r="G13" s="641"/>
      <c r="H13" s="641"/>
      <c r="I13" s="641"/>
      <c r="J13" s="641"/>
      <c r="K13" s="641"/>
      <c r="L13" s="641"/>
      <c r="M13" s="642"/>
      <c r="N13" s="642"/>
      <c r="O13" s="642"/>
      <c r="P13" s="643"/>
      <c r="Q13" s="644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  <c r="BC13" s="645"/>
      <c r="BD13" s="645"/>
      <c r="BE13" s="645"/>
      <c r="BF13" s="645"/>
      <c r="BG13" s="646"/>
      <c r="BH13" s="103"/>
      <c r="BI13" s="104"/>
      <c r="BJ13" s="104"/>
      <c r="BK13" s="104"/>
      <c r="BL13" s="647"/>
      <c r="BM13" s="641"/>
      <c r="BN13" s="641"/>
      <c r="BO13" s="641"/>
      <c r="BP13" s="641"/>
      <c r="BQ13" s="641"/>
      <c r="BR13" s="641"/>
      <c r="BS13" s="641"/>
      <c r="BT13" s="641"/>
      <c r="BU13" s="642"/>
      <c r="BV13" s="642"/>
      <c r="BW13" s="642"/>
      <c r="BX13" s="643"/>
      <c r="BY13" s="648"/>
      <c r="BZ13" s="649"/>
      <c r="CA13" s="649"/>
      <c r="CB13" s="649"/>
      <c r="CC13" s="649"/>
      <c r="CD13" s="649"/>
      <c r="CE13" s="649"/>
      <c r="CF13" s="649"/>
      <c r="CG13" s="649"/>
      <c r="CH13" s="649"/>
      <c r="CI13" s="649"/>
      <c r="CJ13" s="649"/>
      <c r="CK13" s="649"/>
      <c r="CL13" s="649"/>
      <c r="CM13" s="649"/>
      <c r="CN13" s="649"/>
      <c r="CO13" s="649"/>
      <c r="CP13" s="649"/>
      <c r="CQ13" s="649"/>
      <c r="CR13" s="649"/>
      <c r="CS13" s="649"/>
      <c r="CT13" s="649"/>
      <c r="CU13" s="649"/>
      <c r="CV13" s="649"/>
      <c r="CW13" s="649"/>
      <c r="CX13" s="649"/>
      <c r="CY13" s="649"/>
      <c r="CZ13" s="649"/>
      <c r="DA13" s="649"/>
      <c r="DB13" s="649"/>
      <c r="DC13" s="649"/>
      <c r="DD13" s="649"/>
      <c r="DE13" s="649"/>
      <c r="DF13" s="649"/>
      <c r="DG13" s="649"/>
      <c r="DH13" s="649"/>
      <c r="DI13" s="649"/>
      <c r="DJ13" s="649"/>
      <c r="DK13" s="649"/>
      <c r="DL13" s="649"/>
      <c r="DM13" s="649"/>
      <c r="DN13" s="649"/>
      <c r="DO13" s="650"/>
      <c r="DP13" s="92"/>
      <c r="DQ13" s="92"/>
      <c r="DR13" s="92"/>
      <c r="DS13" s="92"/>
      <c r="DT13" s="201" t="s">
        <v>34</v>
      </c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202"/>
      <c r="GV13" s="43">
        <f>SUM(EN19:ER28)</f>
        <v>0</v>
      </c>
      <c r="GW13" s="69"/>
      <c r="GX13" s="69"/>
      <c r="GY13" s="69"/>
      <c r="HI13" s="20"/>
    </row>
    <row r="14" spans="1:207" ht="18.75" customHeight="1" thickTop="1">
      <c r="A14" s="69"/>
      <c r="B14" s="69"/>
      <c r="C14" s="69"/>
      <c r="D14" s="205" t="s">
        <v>83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92"/>
      <c r="DQ14" s="92"/>
      <c r="DR14" s="92"/>
      <c r="DS14" s="92"/>
      <c r="DT14" s="206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3"/>
      <c r="GV14" s="43">
        <f>SUM(EX19:FB28)</f>
        <v>0</v>
      </c>
      <c r="GW14" s="69"/>
      <c r="GX14" s="69"/>
      <c r="GY14" s="69"/>
    </row>
    <row r="15" spans="1:207" ht="18.75" customHeight="1">
      <c r="A15" s="69"/>
      <c r="B15" s="69"/>
      <c r="C15" s="69"/>
      <c r="D15" s="173" t="s">
        <v>35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 t="str">
        <f>'4g4 Q'!Q15</f>
        <v>Matthias Höger - Erlenweg 8 - 86697 Unterhausen</v>
      </c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6" t="str">
        <f>'4g4 Q'!BL15</f>
        <v>0176-46577799</v>
      </c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7" t="str">
        <f>'4g4 Q'!CD15</f>
        <v>matthias.hoeger@ttkreis-bayreuth.de</v>
      </c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8"/>
      <c r="DP15" s="92"/>
      <c r="DQ15" s="92"/>
      <c r="DR15" s="92"/>
      <c r="DS15" s="92"/>
      <c r="DT15" s="206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8"/>
      <c r="FF15" s="208"/>
      <c r="FG15" s="208"/>
      <c r="FH15" s="208"/>
      <c r="FI15" s="208"/>
      <c r="FJ15" s="208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3"/>
      <c r="GV15" s="43">
        <f>SUM(FH19:FL28)</f>
        <v>0</v>
      </c>
      <c r="GW15" s="69"/>
      <c r="GX15" s="69"/>
      <c r="GY15" s="69"/>
    </row>
    <row r="16" spans="1:207" ht="18.75" customHeight="1">
      <c r="A16" s="69"/>
      <c r="B16" s="69"/>
      <c r="C16" s="69"/>
      <c r="D16" s="214" t="s">
        <v>38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 t="s">
        <v>84</v>
      </c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194" t="str">
        <f>'4g4 Q'!BL16</f>
        <v>0000-1111111</v>
      </c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5" t="s">
        <v>86</v>
      </c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6"/>
      <c r="DP16" s="92"/>
      <c r="DQ16" s="92"/>
      <c r="DR16" s="92"/>
      <c r="DS16" s="92"/>
      <c r="DT16" s="207"/>
      <c r="DU16" s="197" t="s">
        <v>26</v>
      </c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210"/>
      <c r="FF16" s="210"/>
      <c r="FG16" s="210"/>
      <c r="FH16" s="210"/>
      <c r="FI16" s="210"/>
      <c r="FJ16" s="210"/>
      <c r="FK16" s="197" t="s">
        <v>27</v>
      </c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204"/>
      <c r="GV16" s="43">
        <f>SUM(FR19:FV28)</f>
        <v>0</v>
      </c>
      <c r="GW16" s="69"/>
      <c r="GX16" s="69"/>
      <c r="GY16" s="69"/>
    </row>
    <row r="17" spans="1:207" ht="18.75" customHeight="1" thickBot="1">
      <c r="A17" s="69"/>
      <c r="B17" s="69"/>
      <c r="C17" s="69"/>
      <c r="D17" s="211" t="s">
        <v>39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108"/>
      <c r="DQ17" s="108"/>
      <c r="DR17" s="108"/>
      <c r="DS17" s="108"/>
      <c r="DT17" s="213" t="str">
        <f>'4g4 Q'!DT17</f>
        <v>creadet by Gerhard Nidetzky</v>
      </c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">
        <f>SUM(GV12:GV16)</f>
        <v>0</v>
      </c>
      <c r="GW17" s="69"/>
      <c r="GX17" s="69"/>
      <c r="GY17" s="69"/>
    </row>
    <row r="18" spans="1:207" ht="18.75" customHeight="1" thickBot="1" thickTop="1">
      <c r="A18" s="69"/>
      <c r="B18" s="69"/>
      <c r="C18" s="69"/>
      <c r="D18" s="712"/>
      <c r="E18" s="713"/>
      <c r="F18" s="713"/>
      <c r="G18" s="713"/>
      <c r="H18" s="714" t="s">
        <v>40</v>
      </c>
      <c r="I18" s="715"/>
      <c r="J18" s="715"/>
      <c r="K18" s="715"/>
      <c r="L18" s="715"/>
      <c r="M18" s="715"/>
      <c r="N18" s="716"/>
      <c r="O18" s="717"/>
      <c r="P18" s="713"/>
      <c r="Q18" s="713"/>
      <c r="R18" s="713"/>
      <c r="S18" s="714" t="s">
        <v>41</v>
      </c>
      <c r="T18" s="715"/>
      <c r="U18" s="715"/>
      <c r="V18" s="715"/>
      <c r="W18" s="715"/>
      <c r="X18" s="715"/>
      <c r="Y18" s="716"/>
      <c r="Z18" s="717"/>
      <c r="AA18" s="713"/>
      <c r="AB18" s="713"/>
      <c r="AC18" s="713"/>
      <c r="AD18" s="714" t="s">
        <v>42</v>
      </c>
      <c r="AE18" s="715"/>
      <c r="AF18" s="715"/>
      <c r="AG18" s="715"/>
      <c r="AH18" s="715"/>
      <c r="AI18" s="715"/>
      <c r="AJ18" s="716"/>
      <c r="AK18" s="718" t="s">
        <v>11</v>
      </c>
      <c r="AL18" s="719"/>
      <c r="AM18" s="719"/>
      <c r="AN18" s="719"/>
      <c r="AO18" s="725" t="s">
        <v>43</v>
      </c>
      <c r="AP18" s="726"/>
      <c r="AQ18" s="726"/>
      <c r="AR18" s="726"/>
      <c r="AS18" s="726"/>
      <c r="AT18" s="726"/>
      <c r="AU18" s="727"/>
      <c r="AV18" s="237" t="s">
        <v>44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9"/>
      <c r="CM18" s="240" t="s">
        <v>45</v>
      </c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41"/>
      <c r="ED18" s="242" t="s">
        <v>46</v>
      </c>
      <c r="EE18" s="243"/>
      <c r="EF18" s="243"/>
      <c r="EG18" s="243"/>
      <c r="EH18" s="243"/>
      <c r="EI18" s="243"/>
      <c r="EJ18" s="243"/>
      <c r="EK18" s="243"/>
      <c r="EL18" s="243"/>
      <c r="EM18" s="244"/>
      <c r="EN18" s="245" t="s">
        <v>47</v>
      </c>
      <c r="EO18" s="243"/>
      <c r="EP18" s="243"/>
      <c r="EQ18" s="243"/>
      <c r="ER18" s="243"/>
      <c r="ES18" s="243"/>
      <c r="ET18" s="243"/>
      <c r="EU18" s="243"/>
      <c r="EV18" s="243"/>
      <c r="EW18" s="244"/>
      <c r="EX18" s="245" t="s">
        <v>48</v>
      </c>
      <c r="EY18" s="243"/>
      <c r="EZ18" s="243"/>
      <c r="FA18" s="243"/>
      <c r="FB18" s="243"/>
      <c r="FC18" s="243"/>
      <c r="FD18" s="243"/>
      <c r="FE18" s="243"/>
      <c r="FF18" s="243"/>
      <c r="FG18" s="244"/>
      <c r="FH18" s="245" t="s">
        <v>49</v>
      </c>
      <c r="FI18" s="243"/>
      <c r="FJ18" s="243"/>
      <c r="FK18" s="243"/>
      <c r="FL18" s="243"/>
      <c r="FM18" s="243"/>
      <c r="FN18" s="243"/>
      <c r="FO18" s="243"/>
      <c r="FP18" s="243"/>
      <c r="FQ18" s="244"/>
      <c r="FR18" s="245" t="s">
        <v>50</v>
      </c>
      <c r="FS18" s="243"/>
      <c r="FT18" s="243"/>
      <c r="FU18" s="243"/>
      <c r="FV18" s="243"/>
      <c r="FW18" s="243"/>
      <c r="FX18" s="243"/>
      <c r="FY18" s="243"/>
      <c r="FZ18" s="243"/>
      <c r="GA18" s="243"/>
      <c r="GB18" s="242" t="s">
        <v>51</v>
      </c>
      <c r="GC18" s="243"/>
      <c r="GD18" s="243"/>
      <c r="GE18" s="243"/>
      <c r="GF18" s="243"/>
      <c r="GG18" s="243"/>
      <c r="GH18" s="243"/>
      <c r="GI18" s="243"/>
      <c r="GJ18" s="243"/>
      <c r="GK18" s="256"/>
      <c r="GL18" s="227" t="s">
        <v>52</v>
      </c>
      <c r="GM18" s="227"/>
      <c r="GN18" s="227"/>
      <c r="GO18" s="227"/>
      <c r="GP18" s="227"/>
      <c r="GQ18" s="227"/>
      <c r="GR18" s="227"/>
      <c r="GS18" s="227"/>
      <c r="GT18" s="227"/>
      <c r="GU18" s="228"/>
      <c r="GV18" s="22"/>
      <c r="GW18" s="69"/>
      <c r="GX18" s="69"/>
      <c r="GY18" s="69"/>
    </row>
    <row r="19" spans="1:207" ht="18.75" customHeight="1" thickBot="1" thickTop="1">
      <c r="A19" s="69"/>
      <c r="B19" s="69"/>
      <c r="C19" s="69"/>
      <c r="D19" s="720" t="s">
        <v>53</v>
      </c>
      <c r="E19" s="721"/>
      <c r="F19" s="721"/>
      <c r="G19" s="722" t="s">
        <v>54</v>
      </c>
      <c r="H19" s="722"/>
      <c r="I19" s="722"/>
      <c r="J19" s="722"/>
      <c r="K19" s="722"/>
      <c r="L19" s="722"/>
      <c r="M19" s="722"/>
      <c r="N19" s="723"/>
      <c r="O19" s="724" t="s">
        <v>53</v>
      </c>
      <c r="P19" s="721"/>
      <c r="Q19" s="721"/>
      <c r="R19" s="722" t="s">
        <v>54</v>
      </c>
      <c r="S19" s="722"/>
      <c r="T19" s="722"/>
      <c r="U19" s="722"/>
      <c r="V19" s="722"/>
      <c r="W19" s="722"/>
      <c r="X19" s="722"/>
      <c r="Y19" s="723"/>
      <c r="Z19" s="724" t="s">
        <v>53</v>
      </c>
      <c r="AA19" s="721"/>
      <c r="AB19" s="721"/>
      <c r="AC19" s="722" t="s">
        <v>54</v>
      </c>
      <c r="AD19" s="722"/>
      <c r="AE19" s="722"/>
      <c r="AF19" s="722"/>
      <c r="AG19" s="722"/>
      <c r="AH19" s="722"/>
      <c r="AI19" s="722"/>
      <c r="AJ19" s="723"/>
      <c r="AK19" s="728" t="s">
        <v>53</v>
      </c>
      <c r="AL19" s="729"/>
      <c r="AM19" s="729"/>
      <c r="AN19" s="730" t="s">
        <v>54</v>
      </c>
      <c r="AO19" s="730"/>
      <c r="AP19" s="730"/>
      <c r="AQ19" s="730"/>
      <c r="AR19" s="730"/>
      <c r="AS19" s="730"/>
      <c r="AT19" s="730"/>
      <c r="AU19" s="731"/>
      <c r="AV19" s="627">
        <f>Q12</f>
        <v>0</v>
      </c>
      <c r="AW19" s="628"/>
      <c r="AX19" s="628"/>
      <c r="AY19" s="628"/>
      <c r="AZ19" s="628"/>
      <c r="BA19" s="628"/>
      <c r="BB19" s="628"/>
      <c r="BC19" s="628"/>
      <c r="BD19" s="628"/>
      <c r="BE19" s="628"/>
      <c r="BF19" s="628"/>
      <c r="BG19" s="628"/>
      <c r="BH19" s="628"/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9"/>
      <c r="CM19" s="630">
        <f>BY12</f>
        <v>0</v>
      </c>
      <c r="CN19" s="630"/>
      <c r="CO19" s="630"/>
      <c r="CP19" s="630"/>
      <c r="CQ19" s="630"/>
      <c r="CR19" s="630"/>
      <c r="CS19" s="630"/>
      <c r="CT19" s="630"/>
      <c r="CU19" s="630"/>
      <c r="CV19" s="630"/>
      <c r="CW19" s="630"/>
      <c r="CX19" s="630"/>
      <c r="CY19" s="630"/>
      <c r="CZ19" s="630"/>
      <c r="DA19" s="630"/>
      <c r="DB19" s="630"/>
      <c r="DC19" s="630"/>
      <c r="DD19" s="630"/>
      <c r="DE19" s="630"/>
      <c r="DF19" s="630"/>
      <c r="DG19" s="630"/>
      <c r="DH19" s="630"/>
      <c r="DI19" s="630"/>
      <c r="DJ19" s="630"/>
      <c r="DK19" s="630"/>
      <c r="DL19" s="630"/>
      <c r="DM19" s="630"/>
      <c r="DN19" s="630"/>
      <c r="DO19" s="630"/>
      <c r="DP19" s="630"/>
      <c r="DQ19" s="630"/>
      <c r="DR19" s="630"/>
      <c r="DS19" s="630"/>
      <c r="DT19" s="630"/>
      <c r="DU19" s="630"/>
      <c r="DV19" s="630"/>
      <c r="DW19" s="630"/>
      <c r="DX19" s="630"/>
      <c r="DY19" s="630"/>
      <c r="DZ19" s="630"/>
      <c r="EA19" s="630"/>
      <c r="EB19" s="630"/>
      <c r="EC19" s="631"/>
      <c r="ED19" s="632"/>
      <c r="EE19" s="613"/>
      <c r="EF19" s="613"/>
      <c r="EG19" s="613"/>
      <c r="EH19" s="614"/>
      <c r="EI19" s="615"/>
      <c r="EJ19" s="613"/>
      <c r="EK19" s="613"/>
      <c r="EL19" s="613"/>
      <c r="EM19" s="616"/>
      <c r="EN19" s="612"/>
      <c r="EO19" s="613"/>
      <c r="EP19" s="613"/>
      <c r="EQ19" s="613"/>
      <c r="ER19" s="614"/>
      <c r="ES19" s="615"/>
      <c r="ET19" s="613"/>
      <c r="EU19" s="613"/>
      <c r="EV19" s="613"/>
      <c r="EW19" s="616"/>
      <c r="EX19" s="612"/>
      <c r="EY19" s="613"/>
      <c r="EZ19" s="613"/>
      <c r="FA19" s="613"/>
      <c r="FB19" s="614"/>
      <c r="FC19" s="615"/>
      <c r="FD19" s="613"/>
      <c r="FE19" s="613"/>
      <c r="FF19" s="613"/>
      <c r="FG19" s="616"/>
      <c r="FH19" s="612"/>
      <c r="FI19" s="613"/>
      <c r="FJ19" s="613"/>
      <c r="FK19" s="613"/>
      <c r="FL19" s="614"/>
      <c r="FM19" s="615"/>
      <c r="FN19" s="613"/>
      <c r="FO19" s="613"/>
      <c r="FP19" s="613"/>
      <c r="FQ19" s="616"/>
      <c r="FR19" s="613"/>
      <c r="FS19" s="613"/>
      <c r="FT19" s="613"/>
      <c r="FU19" s="613"/>
      <c r="FV19" s="614"/>
      <c r="FW19" s="615"/>
      <c r="FX19" s="613"/>
      <c r="FY19" s="613"/>
      <c r="FZ19" s="613"/>
      <c r="GA19" s="633"/>
      <c r="GB19" s="634">
        <f>IF(ED19="","",IF(ED19&gt;EI19,1,0)+IF(EN19&gt;ES19,1,0)+IF(EX19&gt;FC19,1,0)+IF(FH19&gt;FM19,1,0)+IF(FR19&gt;FW19,1,0))</f>
      </c>
      <c r="GC19" s="635"/>
      <c r="GD19" s="635"/>
      <c r="GE19" s="635"/>
      <c r="GF19" s="636"/>
      <c r="GG19" s="637">
        <f>IF(ED19="","",IF(ED19&lt;EI19,1,0)+IF(EN19&lt;ES19,1,0)+IF(EX19&lt;FC19,1,0)+IF(FH19&lt;FM19,1,0)+IF(FR19&lt;FW19,1,0))</f>
      </c>
      <c r="GH19" s="635"/>
      <c r="GI19" s="635"/>
      <c r="GJ19" s="635"/>
      <c r="GK19" s="638"/>
      <c r="GL19" s="609">
        <f>IF(GB19="","",IF(GB19&gt;GG19,1,0))</f>
      </c>
      <c r="GM19" s="610"/>
      <c r="GN19" s="610"/>
      <c r="GO19" s="610"/>
      <c r="GP19" s="610"/>
      <c r="GQ19" s="609">
        <f>IF(GB19="","",IF(GB19&lt;GG19,1,0))</f>
      </c>
      <c r="GR19" s="610"/>
      <c r="GS19" s="610"/>
      <c r="GT19" s="610"/>
      <c r="GU19" s="611"/>
      <c r="GV19" s="23">
        <f>FI8</f>
        <v>0</v>
      </c>
      <c r="GW19" s="69"/>
      <c r="GX19" s="69"/>
      <c r="GY19" s="69"/>
    </row>
    <row r="20" spans="1:207" ht="18.75" customHeight="1">
      <c r="A20" s="69"/>
      <c r="B20" s="69"/>
      <c r="C20" s="69"/>
      <c r="D20" s="698" t="s">
        <v>53</v>
      </c>
      <c r="E20" s="699"/>
      <c r="F20" s="699"/>
      <c r="G20" s="700" t="s">
        <v>55</v>
      </c>
      <c r="H20" s="700"/>
      <c r="I20" s="700"/>
      <c r="J20" s="700"/>
      <c r="K20" s="700"/>
      <c r="L20" s="700"/>
      <c r="M20" s="700"/>
      <c r="N20" s="701"/>
      <c r="O20" s="702" t="s">
        <v>56</v>
      </c>
      <c r="P20" s="699"/>
      <c r="Q20" s="699"/>
      <c r="R20" s="700" t="s">
        <v>57</v>
      </c>
      <c r="S20" s="700"/>
      <c r="T20" s="700"/>
      <c r="U20" s="700"/>
      <c r="V20" s="700"/>
      <c r="W20" s="700"/>
      <c r="X20" s="700"/>
      <c r="Y20" s="701"/>
      <c r="Z20" s="702" t="s">
        <v>56</v>
      </c>
      <c r="AA20" s="699"/>
      <c r="AB20" s="699"/>
      <c r="AC20" s="700" t="s">
        <v>57</v>
      </c>
      <c r="AD20" s="700"/>
      <c r="AE20" s="700"/>
      <c r="AF20" s="700"/>
      <c r="AG20" s="700"/>
      <c r="AH20" s="700"/>
      <c r="AI20" s="700"/>
      <c r="AJ20" s="701"/>
      <c r="AK20" s="694" t="s">
        <v>56</v>
      </c>
      <c r="AL20" s="695"/>
      <c r="AM20" s="695"/>
      <c r="AN20" s="696" t="s">
        <v>58</v>
      </c>
      <c r="AO20" s="696"/>
      <c r="AP20" s="696"/>
      <c r="AQ20" s="696"/>
      <c r="AR20" s="696"/>
      <c r="AS20" s="696"/>
      <c r="AT20" s="696"/>
      <c r="AU20" s="697"/>
      <c r="AV20" s="603">
        <f>Q8</f>
        <v>0</v>
      </c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70"/>
      <c r="CM20" s="371">
        <f>BY9</f>
        <v>0</v>
      </c>
      <c r="CN20" s="371"/>
      <c r="CO20" s="371"/>
      <c r="CP20" s="371"/>
      <c r="CQ20" s="371"/>
      <c r="CR20" s="371"/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1"/>
      <c r="DJ20" s="371"/>
      <c r="DK20" s="371"/>
      <c r="DL20" s="371"/>
      <c r="DM20" s="371"/>
      <c r="DN20" s="371"/>
      <c r="DO20" s="371"/>
      <c r="DP20" s="371"/>
      <c r="DQ20" s="371"/>
      <c r="DR20" s="371"/>
      <c r="DS20" s="371"/>
      <c r="DT20" s="371"/>
      <c r="DU20" s="371"/>
      <c r="DV20" s="371"/>
      <c r="DW20" s="371"/>
      <c r="DX20" s="371"/>
      <c r="DY20" s="371"/>
      <c r="DZ20" s="371"/>
      <c r="EA20" s="371"/>
      <c r="EB20" s="371"/>
      <c r="EC20" s="372"/>
      <c r="ED20" s="498"/>
      <c r="EE20" s="492"/>
      <c r="EF20" s="492"/>
      <c r="EG20" s="492"/>
      <c r="EH20" s="493"/>
      <c r="EI20" s="494"/>
      <c r="EJ20" s="492"/>
      <c r="EK20" s="492"/>
      <c r="EL20" s="492"/>
      <c r="EM20" s="497"/>
      <c r="EN20" s="496"/>
      <c r="EO20" s="492"/>
      <c r="EP20" s="492"/>
      <c r="EQ20" s="492"/>
      <c r="ER20" s="493"/>
      <c r="ES20" s="494"/>
      <c r="ET20" s="492"/>
      <c r="EU20" s="492"/>
      <c r="EV20" s="492"/>
      <c r="EW20" s="497"/>
      <c r="EX20" s="496"/>
      <c r="EY20" s="492"/>
      <c r="EZ20" s="492"/>
      <c r="FA20" s="492"/>
      <c r="FB20" s="493"/>
      <c r="FC20" s="494"/>
      <c r="FD20" s="492"/>
      <c r="FE20" s="492"/>
      <c r="FF20" s="492"/>
      <c r="FG20" s="497"/>
      <c r="FH20" s="496"/>
      <c r="FI20" s="492"/>
      <c r="FJ20" s="492"/>
      <c r="FK20" s="492"/>
      <c r="FL20" s="493"/>
      <c r="FM20" s="494"/>
      <c r="FN20" s="492"/>
      <c r="FO20" s="492"/>
      <c r="FP20" s="492"/>
      <c r="FQ20" s="497"/>
      <c r="FR20" s="492"/>
      <c r="FS20" s="492"/>
      <c r="FT20" s="492"/>
      <c r="FU20" s="492"/>
      <c r="FV20" s="493"/>
      <c r="FW20" s="494"/>
      <c r="FX20" s="492"/>
      <c r="FY20" s="492"/>
      <c r="FZ20" s="492"/>
      <c r="GA20" s="495"/>
      <c r="GB20" s="308">
        <f aca="true" t="shared" si="0" ref="GB20:GB28">IF(ED20="","",IF(ED20&gt;EI20,1,0)+IF(EN20&gt;ES20,1,0)+IF(EX20&gt;FC20,1,0)+IF(FH20&gt;FM20,1,0)+IF(FR20&gt;FW20,1,0))</f>
      </c>
      <c r="GC20" s="309"/>
      <c r="GD20" s="309"/>
      <c r="GE20" s="309"/>
      <c r="GF20" s="310"/>
      <c r="GG20" s="311">
        <f aca="true" t="shared" si="1" ref="GG20:GG28">IF(ED20="","",IF(ED20&lt;EI20,1,0)+IF(EN20&lt;ES20,1,0)+IF(EX20&lt;FC20,1,0)+IF(FH20&lt;FM20,1,0)+IF(FR20&lt;FW20,1,0))</f>
      </c>
      <c r="GH20" s="309"/>
      <c r="GI20" s="309"/>
      <c r="GJ20" s="309"/>
      <c r="GK20" s="312"/>
      <c r="GL20" s="313">
        <f aca="true" t="shared" si="2" ref="GL20:GL28">IF(GB20="","",IF(GB20&gt;GG20,1,0))</f>
      </c>
      <c r="GM20" s="314"/>
      <c r="GN20" s="314"/>
      <c r="GO20" s="314"/>
      <c r="GP20" s="314"/>
      <c r="GQ20" s="315">
        <f aca="true" t="shared" si="3" ref="GQ20:GQ28">IF(GB20="","",IF(GB20&lt;GG20,1,0))</f>
      </c>
      <c r="GR20" s="314"/>
      <c r="GS20" s="314"/>
      <c r="GT20" s="314"/>
      <c r="GU20" s="316"/>
      <c r="GV20" s="43">
        <f>SUM(EI19:EM28)</f>
        <v>0</v>
      </c>
      <c r="GW20" s="69"/>
      <c r="GX20" s="69"/>
      <c r="GY20" s="69"/>
    </row>
    <row r="21" spans="1:207" s="24" customFormat="1" ht="18.75" customHeight="1">
      <c r="A21" s="69"/>
      <c r="B21" s="69"/>
      <c r="C21" s="69"/>
      <c r="D21" s="698" t="s">
        <v>56</v>
      </c>
      <c r="E21" s="699"/>
      <c r="F21" s="699"/>
      <c r="G21" s="700" t="s">
        <v>54</v>
      </c>
      <c r="H21" s="700"/>
      <c r="I21" s="700"/>
      <c r="J21" s="700"/>
      <c r="K21" s="700"/>
      <c r="L21" s="700"/>
      <c r="M21" s="700"/>
      <c r="N21" s="701"/>
      <c r="O21" s="702" t="s">
        <v>56</v>
      </c>
      <c r="P21" s="699"/>
      <c r="Q21" s="699"/>
      <c r="R21" s="691" t="s">
        <v>58</v>
      </c>
      <c r="S21" s="691"/>
      <c r="T21" s="691"/>
      <c r="U21" s="691"/>
      <c r="V21" s="691"/>
      <c r="W21" s="691"/>
      <c r="X21" s="691"/>
      <c r="Y21" s="692"/>
      <c r="Z21" s="702" t="s">
        <v>56</v>
      </c>
      <c r="AA21" s="699"/>
      <c r="AB21" s="699"/>
      <c r="AC21" s="691" t="s">
        <v>59</v>
      </c>
      <c r="AD21" s="691"/>
      <c r="AE21" s="691"/>
      <c r="AF21" s="691"/>
      <c r="AG21" s="691"/>
      <c r="AH21" s="691"/>
      <c r="AI21" s="691"/>
      <c r="AJ21" s="692"/>
      <c r="AK21" s="694" t="s">
        <v>56</v>
      </c>
      <c r="AL21" s="695"/>
      <c r="AM21" s="695"/>
      <c r="AN21" s="687" t="s">
        <v>59</v>
      </c>
      <c r="AO21" s="687"/>
      <c r="AP21" s="687"/>
      <c r="AQ21" s="687"/>
      <c r="AR21" s="687"/>
      <c r="AS21" s="687"/>
      <c r="AT21" s="687"/>
      <c r="AU21" s="688"/>
      <c r="AV21" s="303">
        <f>Q9</f>
        <v>0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4"/>
      <c r="CM21" s="305">
        <f>BY8</f>
        <v>0</v>
      </c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6"/>
      <c r="ED21" s="498"/>
      <c r="EE21" s="492"/>
      <c r="EF21" s="492"/>
      <c r="EG21" s="492"/>
      <c r="EH21" s="493"/>
      <c r="EI21" s="494"/>
      <c r="EJ21" s="492"/>
      <c r="EK21" s="492"/>
      <c r="EL21" s="492"/>
      <c r="EM21" s="497"/>
      <c r="EN21" s="496"/>
      <c r="EO21" s="492"/>
      <c r="EP21" s="492"/>
      <c r="EQ21" s="492"/>
      <c r="ER21" s="493"/>
      <c r="ES21" s="494"/>
      <c r="ET21" s="492"/>
      <c r="EU21" s="492"/>
      <c r="EV21" s="492"/>
      <c r="EW21" s="497"/>
      <c r="EX21" s="496"/>
      <c r="EY21" s="492"/>
      <c r="EZ21" s="492"/>
      <c r="FA21" s="492"/>
      <c r="FB21" s="493"/>
      <c r="FC21" s="494"/>
      <c r="FD21" s="492"/>
      <c r="FE21" s="492"/>
      <c r="FF21" s="492"/>
      <c r="FG21" s="497"/>
      <c r="FH21" s="496"/>
      <c r="FI21" s="492"/>
      <c r="FJ21" s="492"/>
      <c r="FK21" s="492"/>
      <c r="FL21" s="493"/>
      <c r="FM21" s="494"/>
      <c r="FN21" s="492"/>
      <c r="FO21" s="492"/>
      <c r="FP21" s="492"/>
      <c r="FQ21" s="497"/>
      <c r="FR21" s="492"/>
      <c r="FS21" s="492"/>
      <c r="FT21" s="492"/>
      <c r="FU21" s="492"/>
      <c r="FV21" s="493"/>
      <c r="FW21" s="494"/>
      <c r="FX21" s="492"/>
      <c r="FY21" s="492"/>
      <c r="FZ21" s="492"/>
      <c r="GA21" s="495"/>
      <c r="GB21" s="308">
        <f t="shared" si="0"/>
      </c>
      <c r="GC21" s="309"/>
      <c r="GD21" s="309"/>
      <c r="GE21" s="309"/>
      <c r="GF21" s="310"/>
      <c r="GG21" s="311">
        <f t="shared" si="1"/>
      </c>
      <c r="GH21" s="309"/>
      <c r="GI21" s="309"/>
      <c r="GJ21" s="309"/>
      <c r="GK21" s="312"/>
      <c r="GL21" s="313">
        <f t="shared" si="2"/>
      </c>
      <c r="GM21" s="314"/>
      <c r="GN21" s="314"/>
      <c r="GO21" s="314"/>
      <c r="GP21" s="314"/>
      <c r="GQ21" s="315">
        <f t="shared" si="3"/>
      </c>
      <c r="GR21" s="314"/>
      <c r="GS21" s="314"/>
      <c r="GT21" s="314"/>
      <c r="GU21" s="316"/>
      <c r="GV21" s="43">
        <f>SUM(ES19:EW28)</f>
        <v>0</v>
      </c>
      <c r="GW21" s="69"/>
      <c r="GX21" s="69"/>
      <c r="GY21" s="69"/>
    </row>
    <row r="22" spans="1:207" s="24" customFormat="1" ht="18.75" customHeight="1">
      <c r="A22" s="69"/>
      <c r="B22" s="69"/>
      <c r="C22" s="69"/>
      <c r="D22" s="707" t="s">
        <v>56</v>
      </c>
      <c r="E22" s="708"/>
      <c r="F22" s="708"/>
      <c r="G22" s="709" t="s">
        <v>55</v>
      </c>
      <c r="H22" s="709"/>
      <c r="I22" s="709"/>
      <c r="J22" s="709"/>
      <c r="K22" s="709"/>
      <c r="L22" s="709"/>
      <c r="M22" s="709"/>
      <c r="N22" s="710"/>
      <c r="O22" s="711" t="s">
        <v>56</v>
      </c>
      <c r="P22" s="708"/>
      <c r="Q22" s="708"/>
      <c r="R22" s="709" t="s">
        <v>59</v>
      </c>
      <c r="S22" s="709"/>
      <c r="T22" s="709"/>
      <c r="U22" s="709"/>
      <c r="V22" s="709"/>
      <c r="W22" s="709"/>
      <c r="X22" s="709"/>
      <c r="Y22" s="710"/>
      <c r="Z22" s="711" t="s">
        <v>56</v>
      </c>
      <c r="AA22" s="708"/>
      <c r="AB22" s="708"/>
      <c r="AC22" s="709" t="s">
        <v>58</v>
      </c>
      <c r="AD22" s="709"/>
      <c r="AE22" s="709"/>
      <c r="AF22" s="709"/>
      <c r="AG22" s="709"/>
      <c r="AH22" s="709"/>
      <c r="AI22" s="709"/>
      <c r="AJ22" s="710"/>
      <c r="AK22" s="703" t="s">
        <v>56</v>
      </c>
      <c r="AL22" s="704"/>
      <c r="AM22" s="704"/>
      <c r="AN22" s="705" t="s">
        <v>60</v>
      </c>
      <c r="AO22" s="705"/>
      <c r="AP22" s="705"/>
      <c r="AQ22" s="705"/>
      <c r="AR22" s="705"/>
      <c r="AS22" s="705"/>
      <c r="AT22" s="705"/>
      <c r="AU22" s="706"/>
      <c r="AV22" s="343">
        <f>Q10</f>
        <v>0</v>
      </c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5"/>
      <c r="CM22" s="346">
        <f>BY9</f>
        <v>0</v>
      </c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7"/>
      <c r="ED22" s="505"/>
      <c r="EE22" s="499"/>
      <c r="EF22" s="499"/>
      <c r="EG22" s="499"/>
      <c r="EH22" s="500"/>
      <c r="EI22" s="501"/>
      <c r="EJ22" s="499"/>
      <c r="EK22" s="499"/>
      <c r="EL22" s="499"/>
      <c r="EM22" s="504"/>
      <c r="EN22" s="503"/>
      <c r="EO22" s="499"/>
      <c r="EP22" s="499"/>
      <c r="EQ22" s="499"/>
      <c r="ER22" s="500"/>
      <c r="ES22" s="501"/>
      <c r="ET22" s="499"/>
      <c r="EU22" s="499"/>
      <c r="EV22" s="499"/>
      <c r="EW22" s="504"/>
      <c r="EX22" s="503"/>
      <c r="EY22" s="499"/>
      <c r="EZ22" s="499"/>
      <c r="FA22" s="499"/>
      <c r="FB22" s="500"/>
      <c r="FC22" s="501"/>
      <c r="FD22" s="499"/>
      <c r="FE22" s="499"/>
      <c r="FF22" s="499"/>
      <c r="FG22" s="504"/>
      <c r="FH22" s="503"/>
      <c r="FI22" s="499"/>
      <c r="FJ22" s="499"/>
      <c r="FK22" s="499"/>
      <c r="FL22" s="500"/>
      <c r="FM22" s="501"/>
      <c r="FN22" s="499"/>
      <c r="FO22" s="499"/>
      <c r="FP22" s="499"/>
      <c r="FQ22" s="504"/>
      <c r="FR22" s="499"/>
      <c r="FS22" s="499"/>
      <c r="FT22" s="499"/>
      <c r="FU22" s="499"/>
      <c r="FV22" s="500"/>
      <c r="FW22" s="501"/>
      <c r="FX22" s="499"/>
      <c r="FY22" s="499"/>
      <c r="FZ22" s="499"/>
      <c r="GA22" s="502"/>
      <c r="GB22" s="359">
        <f t="shared" si="0"/>
      </c>
      <c r="GC22" s="360"/>
      <c r="GD22" s="360"/>
      <c r="GE22" s="360"/>
      <c r="GF22" s="361"/>
      <c r="GG22" s="362">
        <f t="shared" si="1"/>
      </c>
      <c r="GH22" s="360"/>
      <c r="GI22" s="360"/>
      <c r="GJ22" s="360"/>
      <c r="GK22" s="363"/>
      <c r="GL22" s="364">
        <f t="shared" si="2"/>
      </c>
      <c r="GM22" s="365"/>
      <c r="GN22" s="365"/>
      <c r="GO22" s="365"/>
      <c r="GP22" s="365"/>
      <c r="GQ22" s="366">
        <f t="shared" si="3"/>
      </c>
      <c r="GR22" s="365"/>
      <c r="GS22" s="365"/>
      <c r="GT22" s="365"/>
      <c r="GU22" s="367"/>
      <c r="GV22" s="43">
        <f>SUM(FC19:FG28)</f>
        <v>0</v>
      </c>
      <c r="GW22" s="69"/>
      <c r="GX22" s="69"/>
      <c r="GY22" s="69"/>
    </row>
    <row r="23" spans="1:207" s="24" customFormat="1" ht="18.75" customHeight="1">
      <c r="A23" s="69"/>
      <c r="B23" s="69"/>
      <c r="C23" s="69"/>
      <c r="D23" s="698" t="s">
        <v>56</v>
      </c>
      <c r="E23" s="699"/>
      <c r="F23" s="699"/>
      <c r="G23" s="700" t="s">
        <v>57</v>
      </c>
      <c r="H23" s="700"/>
      <c r="I23" s="700"/>
      <c r="J23" s="700"/>
      <c r="K23" s="700"/>
      <c r="L23" s="700"/>
      <c r="M23" s="700"/>
      <c r="N23" s="701"/>
      <c r="O23" s="702" t="s">
        <v>56</v>
      </c>
      <c r="P23" s="699"/>
      <c r="Q23" s="699"/>
      <c r="R23" s="700" t="s">
        <v>61</v>
      </c>
      <c r="S23" s="700"/>
      <c r="T23" s="700"/>
      <c r="U23" s="700"/>
      <c r="V23" s="700"/>
      <c r="W23" s="700"/>
      <c r="X23" s="700"/>
      <c r="Y23" s="701"/>
      <c r="Z23" s="702" t="s">
        <v>56</v>
      </c>
      <c r="AA23" s="699"/>
      <c r="AB23" s="699"/>
      <c r="AC23" s="700" t="s">
        <v>62</v>
      </c>
      <c r="AD23" s="700"/>
      <c r="AE23" s="700"/>
      <c r="AF23" s="700"/>
      <c r="AG23" s="700"/>
      <c r="AH23" s="700"/>
      <c r="AI23" s="700"/>
      <c r="AJ23" s="701"/>
      <c r="AK23" s="694" t="s">
        <v>56</v>
      </c>
      <c r="AL23" s="695"/>
      <c r="AM23" s="695"/>
      <c r="AN23" s="696" t="s">
        <v>63</v>
      </c>
      <c r="AO23" s="696"/>
      <c r="AP23" s="696"/>
      <c r="AQ23" s="696"/>
      <c r="AR23" s="696"/>
      <c r="AS23" s="696"/>
      <c r="AT23" s="696"/>
      <c r="AU23" s="697"/>
      <c r="AV23" s="369">
        <f>Q9</f>
        <v>0</v>
      </c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70"/>
      <c r="CM23" s="371">
        <f>BY10</f>
        <v>0</v>
      </c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1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1"/>
      <c r="DZ23" s="371"/>
      <c r="EA23" s="371"/>
      <c r="EB23" s="371"/>
      <c r="EC23" s="372"/>
      <c r="ED23" s="498"/>
      <c r="EE23" s="492"/>
      <c r="EF23" s="492"/>
      <c r="EG23" s="492"/>
      <c r="EH23" s="493"/>
      <c r="EI23" s="494"/>
      <c r="EJ23" s="492"/>
      <c r="EK23" s="492"/>
      <c r="EL23" s="492"/>
      <c r="EM23" s="497"/>
      <c r="EN23" s="496"/>
      <c r="EO23" s="492"/>
      <c r="EP23" s="492"/>
      <c r="EQ23" s="492"/>
      <c r="ER23" s="493"/>
      <c r="ES23" s="494"/>
      <c r="ET23" s="492"/>
      <c r="EU23" s="492"/>
      <c r="EV23" s="492"/>
      <c r="EW23" s="497"/>
      <c r="EX23" s="496"/>
      <c r="EY23" s="492"/>
      <c r="EZ23" s="492"/>
      <c r="FA23" s="492"/>
      <c r="FB23" s="493"/>
      <c r="FC23" s="494"/>
      <c r="FD23" s="492"/>
      <c r="FE23" s="492"/>
      <c r="FF23" s="492"/>
      <c r="FG23" s="497"/>
      <c r="FH23" s="496"/>
      <c r="FI23" s="492"/>
      <c r="FJ23" s="492"/>
      <c r="FK23" s="492"/>
      <c r="FL23" s="493"/>
      <c r="FM23" s="494"/>
      <c r="FN23" s="492"/>
      <c r="FO23" s="492"/>
      <c r="FP23" s="492"/>
      <c r="FQ23" s="497"/>
      <c r="FR23" s="492"/>
      <c r="FS23" s="492"/>
      <c r="FT23" s="492"/>
      <c r="FU23" s="492"/>
      <c r="FV23" s="493"/>
      <c r="FW23" s="494"/>
      <c r="FX23" s="492"/>
      <c r="FY23" s="492"/>
      <c r="FZ23" s="492"/>
      <c r="GA23" s="495"/>
      <c r="GB23" s="308">
        <f t="shared" si="0"/>
      </c>
      <c r="GC23" s="309"/>
      <c r="GD23" s="309"/>
      <c r="GE23" s="309"/>
      <c r="GF23" s="310"/>
      <c r="GG23" s="311">
        <f t="shared" si="1"/>
      </c>
      <c r="GH23" s="309"/>
      <c r="GI23" s="309"/>
      <c r="GJ23" s="309"/>
      <c r="GK23" s="312"/>
      <c r="GL23" s="313">
        <f t="shared" si="2"/>
      </c>
      <c r="GM23" s="314"/>
      <c r="GN23" s="314"/>
      <c r="GO23" s="314"/>
      <c r="GP23" s="314"/>
      <c r="GQ23" s="315">
        <f t="shared" si="3"/>
      </c>
      <c r="GR23" s="314"/>
      <c r="GS23" s="314"/>
      <c r="GT23" s="314"/>
      <c r="GU23" s="316"/>
      <c r="GV23" s="43">
        <f>SUM(FM19:FQ28)</f>
        <v>0</v>
      </c>
      <c r="GW23" s="69"/>
      <c r="GX23" s="69"/>
      <c r="GY23" s="69"/>
    </row>
    <row r="24" spans="1:207" s="24" customFormat="1" ht="18.75" customHeight="1">
      <c r="A24" s="69"/>
      <c r="B24" s="69"/>
      <c r="C24" s="69"/>
      <c r="D24" s="689" t="s">
        <v>56</v>
      </c>
      <c r="E24" s="690"/>
      <c r="F24" s="690"/>
      <c r="G24" s="691" t="s">
        <v>64</v>
      </c>
      <c r="H24" s="691"/>
      <c r="I24" s="691"/>
      <c r="J24" s="691"/>
      <c r="K24" s="691"/>
      <c r="L24" s="691"/>
      <c r="M24" s="691"/>
      <c r="N24" s="692"/>
      <c r="O24" s="693" t="s">
        <v>56</v>
      </c>
      <c r="P24" s="690"/>
      <c r="Q24" s="690"/>
      <c r="R24" s="691" t="s">
        <v>54</v>
      </c>
      <c r="S24" s="691"/>
      <c r="T24" s="691"/>
      <c r="U24" s="691"/>
      <c r="V24" s="691"/>
      <c r="W24" s="691"/>
      <c r="X24" s="691"/>
      <c r="Y24" s="692"/>
      <c r="Z24" s="693" t="s">
        <v>56</v>
      </c>
      <c r="AA24" s="690"/>
      <c r="AB24" s="690"/>
      <c r="AC24" s="691" t="s">
        <v>54</v>
      </c>
      <c r="AD24" s="691"/>
      <c r="AE24" s="691"/>
      <c r="AF24" s="691"/>
      <c r="AG24" s="691"/>
      <c r="AH24" s="691"/>
      <c r="AI24" s="691"/>
      <c r="AJ24" s="692"/>
      <c r="AK24" s="685" t="s">
        <v>56</v>
      </c>
      <c r="AL24" s="686"/>
      <c r="AM24" s="686"/>
      <c r="AN24" s="687" t="s">
        <v>54</v>
      </c>
      <c r="AO24" s="687"/>
      <c r="AP24" s="687"/>
      <c r="AQ24" s="687"/>
      <c r="AR24" s="687"/>
      <c r="AS24" s="687"/>
      <c r="AT24" s="687"/>
      <c r="AU24" s="688"/>
      <c r="AV24" s="601">
        <f>Q8</f>
        <v>0</v>
      </c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2"/>
      <c r="CM24" s="323">
        <f>BY8</f>
        <v>0</v>
      </c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4"/>
      <c r="ED24" s="602"/>
      <c r="EE24" s="595"/>
      <c r="EF24" s="595"/>
      <c r="EG24" s="595"/>
      <c r="EH24" s="596"/>
      <c r="EI24" s="597"/>
      <c r="EJ24" s="595"/>
      <c r="EK24" s="595"/>
      <c r="EL24" s="595"/>
      <c r="EM24" s="600"/>
      <c r="EN24" s="599"/>
      <c r="EO24" s="595"/>
      <c r="EP24" s="595"/>
      <c r="EQ24" s="595"/>
      <c r="ER24" s="596"/>
      <c r="ES24" s="597"/>
      <c r="ET24" s="595"/>
      <c r="EU24" s="595"/>
      <c r="EV24" s="595"/>
      <c r="EW24" s="600"/>
      <c r="EX24" s="599"/>
      <c r="EY24" s="595"/>
      <c r="EZ24" s="595"/>
      <c r="FA24" s="595"/>
      <c r="FB24" s="596"/>
      <c r="FC24" s="597"/>
      <c r="FD24" s="595"/>
      <c r="FE24" s="595"/>
      <c r="FF24" s="595"/>
      <c r="FG24" s="600"/>
      <c r="FH24" s="599"/>
      <c r="FI24" s="595"/>
      <c r="FJ24" s="595"/>
      <c r="FK24" s="595"/>
      <c r="FL24" s="596"/>
      <c r="FM24" s="597"/>
      <c r="FN24" s="595"/>
      <c r="FO24" s="595"/>
      <c r="FP24" s="595"/>
      <c r="FQ24" s="600"/>
      <c r="FR24" s="595"/>
      <c r="FS24" s="595"/>
      <c r="FT24" s="595"/>
      <c r="FU24" s="595"/>
      <c r="FV24" s="596"/>
      <c r="FW24" s="597"/>
      <c r="FX24" s="595"/>
      <c r="FY24" s="595"/>
      <c r="FZ24" s="595"/>
      <c r="GA24" s="598"/>
      <c r="GB24" s="330">
        <f t="shared" si="0"/>
      </c>
      <c r="GC24" s="331"/>
      <c r="GD24" s="331"/>
      <c r="GE24" s="331"/>
      <c r="GF24" s="332"/>
      <c r="GG24" s="333">
        <f t="shared" si="1"/>
      </c>
      <c r="GH24" s="331"/>
      <c r="GI24" s="331"/>
      <c r="GJ24" s="331"/>
      <c r="GK24" s="334"/>
      <c r="GL24" s="335">
        <f t="shared" si="2"/>
      </c>
      <c r="GM24" s="336"/>
      <c r="GN24" s="336"/>
      <c r="GO24" s="336"/>
      <c r="GP24" s="336"/>
      <c r="GQ24" s="337">
        <f t="shared" si="3"/>
      </c>
      <c r="GR24" s="336"/>
      <c r="GS24" s="336"/>
      <c r="GT24" s="336"/>
      <c r="GU24" s="338"/>
      <c r="GV24" s="43">
        <f>SUM(FW19:GA28)</f>
        <v>0</v>
      </c>
      <c r="GW24" s="69"/>
      <c r="GX24" s="69"/>
      <c r="GY24" s="69"/>
    </row>
    <row r="25" spans="1:207" s="24" customFormat="1" ht="18.75" customHeight="1">
      <c r="A25" s="69"/>
      <c r="B25" s="69"/>
      <c r="C25" s="69"/>
      <c r="D25" s="707" t="s">
        <v>56</v>
      </c>
      <c r="E25" s="708"/>
      <c r="F25" s="708"/>
      <c r="G25" s="709" t="s">
        <v>58</v>
      </c>
      <c r="H25" s="709"/>
      <c r="I25" s="709"/>
      <c r="J25" s="709"/>
      <c r="K25" s="709"/>
      <c r="L25" s="709"/>
      <c r="M25" s="709"/>
      <c r="N25" s="710"/>
      <c r="O25" s="711" t="s">
        <v>56</v>
      </c>
      <c r="P25" s="708"/>
      <c r="Q25" s="708"/>
      <c r="R25" s="709" t="s">
        <v>65</v>
      </c>
      <c r="S25" s="709"/>
      <c r="T25" s="709"/>
      <c r="U25" s="709"/>
      <c r="V25" s="709"/>
      <c r="W25" s="709"/>
      <c r="X25" s="709"/>
      <c r="Y25" s="710"/>
      <c r="Z25" s="711" t="s">
        <v>56</v>
      </c>
      <c r="AA25" s="708"/>
      <c r="AB25" s="708"/>
      <c r="AC25" s="709" t="s">
        <v>66</v>
      </c>
      <c r="AD25" s="709"/>
      <c r="AE25" s="709"/>
      <c r="AF25" s="709"/>
      <c r="AG25" s="709"/>
      <c r="AH25" s="709"/>
      <c r="AI25" s="709"/>
      <c r="AJ25" s="710"/>
      <c r="AK25" s="703" t="s">
        <v>56</v>
      </c>
      <c r="AL25" s="704"/>
      <c r="AM25" s="704"/>
      <c r="AN25" s="705" t="s">
        <v>57</v>
      </c>
      <c r="AO25" s="705"/>
      <c r="AP25" s="705"/>
      <c r="AQ25" s="705"/>
      <c r="AR25" s="705"/>
      <c r="AS25" s="705"/>
      <c r="AT25" s="705"/>
      <c r="AU25" s="706"/>
      <c r="AV25" s="343">
        <f>Q10</f>
        <v>0</v>
      </c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5"/>
      <c r="CM25" s="346">
        <f>BY10</f>
        <v>0</v>
      </c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7"/>
      <c r="ED25" s="505"/>
      <c r="EE25" s="499"/>
      <c r="EF25" s="499"/>
      <c r="EG25" s="499"/>
      <c r="EH25" s="500"/>
      <c r="EI25" s="501"/>
      <c r="EJ25" s="499"/>
      <c r="EK25" s="499"/>
      <c r="EL25" s="499"/>
      <c r="EM25" s="504"/>
      <c r="EN25" s="503"/>
      <c r="EO25" s="499"/>
      <c r="EP25" s="499"/>
      <c r="EQ25" s="499"/>
      <c r="ER25" s="500"/>
      <c r="ES25" s="501"/>
      <c r="ET25" s="499"/>
      <c r="EU25" s="499"/>
      <c r="EV25" s="499"/>
      <c r="EW25" s="504"/>
      <c r="EX25" s="503"/>
      <c r="EY25" s="499"/>
      <c r="EZ25" s="499"/>
      <c r="FA25" s="499"/>
      <c r="FB25" s="500"/>
      <c r="FC25" s="501"/>
      <c r="FD25" s="499"/>
      <c r="FE25" s="499"/>
      <c r="FF25" s="499"/>
      <c r="FG25" s="504"/>
      <c r="FH25" s="503"/>
      <c r="FI25" s="499"/>
      <c r="FJ25" s="499"/>
      <c r="FK25" s="499"/>
      <c r="FL25" s="500"/>
      <c r="FM25" s="501"/>
      <c r="FN25" s="499"/>
      <c r="FO25" s="499"/>
      <c r="FP25" s="499"/>
      <c r="FQ25" s="504"/>
      <c r="FR25" s="499"/>
      <c r="FS25" s="499"/>
      <c r="FT25" s="499"/>
      <c r="FU25" s="499"/>
      <c r="FV25" s="500"/>
      <c r="FW25" s="501"/>
      <c r="FX25" s="499"/>
      <c r="FY25" s="499"/>
      <c r="FZ25" s="499"/>
      <c r="GA25" s="502"/>
      <c r="GB25" s="359">
        <f t="shared" si="0"/>
      </c>
      <c r="GC25" s="360"/>
      <c r="GD25" s="360"/>
      <c r="GE25" s="360"/>
      <c r="GF25" s="361"/>
      <c r="GG25" s="362">
        <f t="shared" si="1"/>
      </c>
      <c r="GH25" s="360"/>
      <c r="GI25" s="360"/>
      <c r="GJ25" s="360"/>
      <c r="GK25" s="363"/>
      <c r="GL25" s="364">
        <f t="shared" si="2"/>
      </c>
      <c r="GM25" s="365"/>
      <c r="GN25" s="365"/>
      <c r="GO25" s="365"/>
      <c r="GP25" s="365"/>
      <c r="GQ25" s="366">
        <f t="shared" si="3"/>
      </c>
      <c r="GR25" s="365"/>
      <c r="GS25" s="365"/>
      <c r="GT25" s="365"/>
      <c r="GU25" s="367"/>
      <c r="GV25" s="21">
        <f>SUM(GV20:GV24)</f>
        <v>0</v>
      </c>
      <c r="GW25" s="69"/>
      <c r="GX25" s="69"/>
      <c r="GY25" s="69"/>
    </row>
    <row r="26" spans="1:207" s="24" customFormat="1" ht="18.75" customHeight="1">
      <c r="A26" s="69"/>
      <c r="B26" s="69"/>
      <c r="C26" s="69"/>
      <c r="D26" s="698" t="s">
        <v>56</v>
      </c>
      <c r="E26" s="699"/>
      <c r="F26" s="699"/>
      <c r="G26" s="700" t="s">
        <v>59</v>
      </c>
      <c r="H26" s="700"/>
      <c r="I26" s="700"/>
      <c r="J26" s="700"/>
      <c r="K26" s="700"/>
      <c r="L26" s="700"/>
      <c r="M26" s="700"/>
      <c r="N26" s="701"/>
      <c r="O26" s="702" t="s">
        <v>56</v>
      </c>
      <c r="P26" s="699"/>
      <c r="Q26" s="699"/>
      <c r="R26" s="700" t="s">
        <v>55</v>
      </c>
      <c r="S26" s="700"/>
      <c r="T26" s="700"/>
      <c r="U26" s="700"/>
      <c r="V26" s="700"/>
      <c r="W26" s="700"/>
      <c r="X26" s="700"/>
      <c r="Y26" s="701"/>
      <c r="Z26" s="702" t="s">
        <v>56</v>
      </c>
      <c r="AA26" s="699"/>
      <c r="AB26" s="699"/>
      <c r="AC26" s="700" t="s">
        <v>55</v>
      </c>
      <c r="AD26" s="700"/>
      <c r="AE26" s="700"/>
      <c r="AF26" s="700"/>
      <c r="AG26" s="700"/>
      <c r="AH26" s="700"/>
      <c r="AI26" s="700"/>
      <c r="AJ26" s="701"/>
      <c r="AK26" s="694" t="s">
        <v>56</v>
      </c>
      <c r="AL26" s="695"/>
      <c r="AM26" s="695"/>
      <c r="AN26" s="696" t="s">
        <v>55</v>
      </c>
      <c r="AO26" s="696"/>
      <c r="AP26" s="696"/>
      <c r="AQ26" s="696"/>
      <c r="AR26" s="696"/>
      <c r="AS26" s="696"/>
      <c r="AT26" s="696"/>
      <c r="AU26" s="697"/>
      <c r="AV26" s="369">
        <f>Q9</f>
        <v>0</v>
      </c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70"/>
      <c r="CM26" s="371">
        <f>BY9</f>
        <v>0</v>
      </c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371"/>
      <c r="DI26" s="371"/>
      <c r="DJ26" s="371"/>
      <c r="DK26" s="371"/>
      <c r="DL26" s="371"/>
      <c r="DM26" s="371"/>
      <c r="DN26" s="371"/>
      <c r="DO26" s="371"/>
      <c r="DP26" s="371"/>
      <c r="DQ26" s="371"/>
      <c r="DR26" s="371"/>
      <c r="DS26" s="371"/>
      <c r="DT26" s="371"/>
      <c r="DU26" s="371"/>
      <c r="DV26" s="371"/>
      <c r="DW26" s="371"/>
      <c r="DX26" s="371"/>
      <c r="DY26" s="371"/>
      <c r="DZ26" s="371"/>
      <c r="EA26" s="371"/>
      <c r="EB26" s="371"/>
      <c r="EC26" s="372"/>
      <c r="ED26" s="498"/>
      <c r="EE26" s="492"/>
      <c r="EF26" s="492"/>
      <c r="EG26" s="492"/>
      <c r="EH26" s="493"/>
      <c r="EI26" s="494"/>
      <c r="EJ26" s="492"/>
      <c r="EK26" s="492"/>
      <c r="EL26" s="492"/>
      <c r="EM26" s="497"/>
      <c r="EN26" s="496"/>
      <c r="EO26" s="492"/>
      <c r="EP26" s="492"/>
      <c r="EQ26" s="492"/>
      <c r="ER26" s="493"/>
      <c r="ES26" s="494"/>
      <c r="ET26" s="492"/>
      <c r="EU26" s="492"/>
      <c r="EV26" s="492"/>
      <c r="EW26" s="497"/>
      <c r="EX26" s="496"/>
      <c r="EY26" s="492"/>
      <c r="EZ26" s="492"/>
      <c r="FA26" s="492"/>
      <c r="FB26" s="493"/>
      <c r="FC26" s="494"/>
      <c r="FD26" s="492"/>
      <c r="FE26" s="492"/>
      <c r="FF26" s="492"/>
      <c r="FG26" s="497"/>
      <c r="FH26" s="496"/>
      <c r="FI26" s="492"/>
      <c r="FJ26" s="492"/>
      <c r="FK26" s="492"/>
      <c r="FL26" s="493"/>
      <c r="FM26" s="494"/>
      <c r="FN26" s="492"/>
      <c r="FO26" s="492"/>
      <c r="FP26" s="492"/>
      <c r="FQ26" s="497"/>
      <c r="FR26" s="492"/>
      <c r="FS26" s="492"/>
      <c r="FT26" s="492"/>
      <c r="FU26" s="492"/>
      <c r="FV26" s="493"/>
      <c r="FW26" s="494"/>
      <c r="FX26" s="492"/>
      <c r="FY26" s="492"/>
      <c r="FZ26" s="492"/>
      <c r="GA26" s="495"/>
      <c r="GB26" s="308">
        <f t="shared" si="0"/>
      </c>
      <c r="GC26" s="309"/>
      <c r="GD26" s="309"/>
      <c r="GE26" s="309"/>
      <c r="GF26" s="310"/>
      <c r="GG26" s="311">
        <f t="shared" si="1"/>
      </c>
      <c r="GH26" s="309"/>
      <c r="GI26" s="309"/>
      <c r="GJ26" s="309"/>
      <c r="GK26" s="312"/>
      <c r="GL26" s="313">
        <f t="shared" si="2"/>
      </c>
      <c r="GM26" s="314"/>
      <c r="GN26" s="314"/>
      <c r="GO26" s="314"/>
      <c r="GP26" s="314"/>
      <c r="GQ26" s="315">
        <f t="shared" si="3"/>
      </c>
      <c r="GR26" s="314"/>
      <c r="GS26" s="314"/>
      <c r="GT26" s="314"/>
      <c r="GU26" s="316"/>
      <c r="GV26" s="25"/>
      <c r="GW26" s="69"/>
      <c r="GX26" s="69"/>
      <c r="GY26" s="69"/>
    </row>
    <row r="27" spans="1:207" s="24" customFormat="1" ht="18.75" customHeight="1">
      <c r="A27" s="69"/>
      <c r="B27" s="69"/>
      <c r="C27" s="69"/>
      <c r="D27" s="689" t="s">
        <v>56</v>
      </c>
      <c r="E27" s="690"/>
      <c r="F27" s="690"/>
      <c r="G27" s="691" t="s">
        <v>66</v>
      </c>
      <c r="H27" s="691"/>
      <c r="I27" s="691"/>
      <c r="J27" s="691"/>
      <c r="K27" s="691"/>
      <c r="L27" s="691"/>
      <c r="M27" s="691"/>
      <c r="N27" s="692"/>
      <c r="O27" s="693" t="s">
        <v>56</v>
      </c>
      <c r="P27" s="690"/>
      <c r="Q27" s="690"/>
      <c r="R27" s="691" t="s">
        <v>67</v>
      </c>
      <c r="S27" s="691"/>
      <c r="T27" s="691"/>
      <c r="U27" s="691"/>
      <c r="V27" s="691"/>
      <c r="W27" s="691"/>
      <c r="X27" s="691"/>
      <c r="Y27" s="692"/>
      <c r="Z27" s="693" t="s">
        <v>56</v>
      </c>
      <c r="AA27" s="690"/>
      <c r="AB27" s="690"/>
      <c r="AC27" s="691" t="s">
        <v>68</v>
      </c>
      <c r="AD27" s="691"/>
      <c r="AE27" s="691"/>
      <c r="AF27" s="691"/>
      <c r="AG27" s="691"/>
      <c r="AH27" s="691"/>
      <c r="AI27" s="691"/>
      <c r="AJ27" s="692"/>
      <c r="AK27" s="685" t="s">
        <v>56</v>
      </c>
      <c r="AL27" s="686"/>
      <c r="AM27" s="686"/>
      <c r="AN27" s="687" t="s">
        <v>68</v>
      </c>
      <c r="AO27" s="687"/>
      <c r="AP27" s="687"/>
      <c r="AQ27" s="687"/>
      <c r="AR27" s="687"/>
      <c r="AS27" s="687"/>
      <c r="AT27" s="687"/>
      <c r="AU27" s="688"/>
      <c r="AV27" s="321">
        <f>Q10</f>
        <v>0</v>
      </c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2"/>
      <c r="CM27" s="323">
        <f>BY8</f>
        <v>0</v>
      </c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4"/>
      <c r="ED27" s="498"/>
      <c r="EE27" s="492"/>
      <c r="EF27" s="492"/>
      <c r="EG27" s="492"/>
      <c r="EH27" s="493"/>
      <c r="EI27" s="494"/>
      <c r="EJ27" s="492"/>
      <c r="EK27" s="492"/>
      <c r="EL27" s="492"/>
      <c r="EM27" s="497"/>
      <c r="EN27" s="496"/>
      <c r="EO27" s="492"/>
      <c r="EP27" s="492"/>
      <c r="EQ27" s="492"/>
      <c r="ER27" s="493"/>
      <c r="ES27" s="494"/>
      <c r="ET27" s="492"/>
      <c r="EU27" s="492"/>
      <c r="EV27" s="492"/>
      <c r="EW27" s="497"/>
      <c r="EX27" s="496"/>
      <c r="EY27" s="492"/>
      <c r="EZ27" s="492"/>
      <c r="FA27" s="492"/>
      <c r="FB27" s="493"/>
      <c r="FC27" s="494"/>
      <c r="FD27" s="492"/>
      <c r="FE27" s="492"/>
      <c r="FF27" s="492"/>
      <c r="FG27" s="497"/>
      <c r="FH27" s="496"/>
      <c r="FI27" s="492"/>
      <c r="FJ27" s="492"/>
      <c r="FK27" s="492"/>
      <c r="FL27" s="493"/>
      <c r="FM27" s="494"/>
      <c r="FN27" s="492"/>
      <c r="FO27" s="492"/>
      <c r="FP27" s="492"/>
      <c r="FQ27" s="497"/>
      <c r="FR27" s="492"/>
      <c r="FS27" s="492"/>
      <c r="FT27" s="492"/>
      <c r="FU27" s="492"/>
      <c r="FV27" s="493"/>
      <c r="FW27" s="494"/>
      <c r="FX27" s="492"/>
      <c r="FY27" s="492"/>
      <c r="FZ27" s="492"/>
      <c r="GA27" s="495"/>
      <c r="GB27" s="330">
        <f t="shared" si="0"/>
      </c>
      <c r="GC27" s="331"/>
      <c r="GD27" s="331"/>
      <c r="GE27" s="331"/>
      <c r="GF27" s="332"/>
      <c r="GG27" s="333">
        <f t="shared" si="1"/>
      </c>
      <c r="GH27" s="331"/>
      <c r="GI27" s="331"/>
      <c r="GJ27" s="331"/>
      <c r="GK27" s="334"/>
      <c r="GL27" s="335">
        <f t="shared" si="2"/>
      </c>
      <c r="GM27" s="336"/>
      <c r="GN27" s="336"/>
      <c r="GO27" s="336"/>
      <c r="GP27" s="336"/>
      <c r="GQ27" s="337">
        <f t="shared" si="3"/>
      </c>
      <c r="GR27" s="336"/>
      <c r="GS27" s="336"/>
      <c r="GT27" s="336"/>
      <c r="GU27" s="338"/>
      <c r="GV27" s="25"/>
      <c r="GW27" s="69"/>
      <c r="GX27" s="69"/>
      <c r="GY27" s="69"/>
    </row>
    <row r="28" spans="1:207" s="24" customFormat="1" ht="18.75" customHeight="1" thickBot="1">
      <c r="A28" s="69"/>
      <c r="B28" s="69"/>
      <c r="C28" s="69"/>
      <c r="D28" s="676" t="s">
        <v>56</v>
      </c>
      <c r="E28" s="677"/>
      <c r="F28" s="677"/>
      <c r="G28" s="678" t="s">
        <v>65</v>
      </c>
      <c r="H28" s="678"/>
      <c r="I28" s="678"/>
      <c r="J28" s="678"/>
      <c r="K28" s="678"/>
      <c r="L28" s="678"/>
      <c r="M28" s="678"/>
      <c r="N28" s="679"/>
      <c r="O28" s="680" t="s">
        <v>56</v>
      </c>
      <c r="P28" s="677"/>
      <c r="Q28" s="677"/>
      <c r="R28" s="678" t="s">
        <v>68</v>
      </c>
      <c r="S28" s="678"/>
      <c r="T28" s="678"/>
      <c r="U28" s="678"/>
      <c r="V28" s="678"/>
      <c r="W28" s="678"/>
      <c r="X28" s="678"/>
      <c r="Y28" s="679"/>
      <c r="Z28" s="680" t="s">
        <v>56</v>
      </c>
      <c r="AA28" s="677"/>
      <c r="AB28" s="677"/>
      <c r="AC28" s="678" t="s">
        <v>67</v>
      </c>
      <c r="AD28" s="678"/>
      <c r="AE28" s="678"/>
      <c r="AF28" s="678"/>
      <c r="AG28" s="678"/>
      <c r="AH28" s="678"/>
      <c r="AI28" s="678"/>
      <c r="AJ28" s="679"/>
      <c r="AK28" s="681" t="s">
        <v>56</v>
      </c>
      <c r="AL28" s="682"/>
      <c r="AM28" s="682"/>
      <c r="AN28" s="683" t="s">
        <v>67</v>
      </c>
      <c r="AO28" s="683"/>
      <c r="AP28" s="683"/>
      <c r="AQ28" s="683"/>
      <c r="AR28" s="683"/>
      <c r="AS28" s="683"/>
      <c r="AT28" s="683"/>
      <c r="AU28" s="684"/>
      <c r="AV28" s="377">
        <f>Q8</f>
        <v>0</v>
      </c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8"/>
      <c r="CM28" s="379">
        <f>BY10</f>
        <v>0</v>
      </c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80"/>
      <c r="ED28" s="487"/>
      <c r="EE28" s="488"/>
      <c r="EF28" s="488"/>
      <c r="EG28" s="488"/>
      <c r="EH28" s="489"/>
      <c r="EI28" s="490"/>
      <c r="EJ28" s="488"/>
      <c r="EK28" s="488"/>
      <c r="EL28" s="488"/>
      <c r="EM28" s="491"/>
      <c r="EN28" s="485"/>
      <c r="EO28" s="481"/>
      <c r="EP28" s="481"/>
      <c r="EQ28" s="481"/>
      <c r="ER28" s="482"/>
      <c r="ES28" s="483"/>
      <c r="ET28" s="481"/>
      <c r="EU28" s="481"/>
      <c r="EV28" s="481"/>
      <c r="EW28" s="486"/>
      <c r="EX28" s="485"/>
      <c r="EY28" s="481"/>
      <c r="EZ28" s="481"/>
      <c r="FA28" s="481"/>
      <c r="FB28" s="482"/>
      <c r="FC28" s="483"/>
      <c r="FD28" s="481"/>
      <c r="FE28" s="481"/>
      <c r="FF28" s="481"/>
      <c r="FG28" s="486"/>
      <c r="FH28" s="485"/>
      <c r="FI28" s="481"/>
      <c r="FJ28" s="481"/>
      <c r="FK28" s="481"/>
      <c r="FL28" s="482"/>
      <c r="FM28" s="483"/>
      <c r="FN28" s="481"/>
      <c r="FO28" s="481"/>
      <c r="FP28" s="481"/>
      <c r="FQ28" s="486"/>
      <c r="FR28" s="481"/>
      <c r="FS28" s="481"/>
      <c r="FT28" s="481"/>
      <c r="FU28" s="481"/>
      <c r="FV28" s="482"/>
      <c r="FW28" s="483"/>
      <c r="FX28" s="481"/>
      <c r="FY28" s="481"/>
      <c r="FZ28" s="481"/>
      <c r="GA28" s="484"/>
      <c r="GB28" s="395">
        <f t="shared" si="0"/>
      </c>
      <c r="GC28" s="396"/>
      <c r="GD28" s="396"/>
      <c r="GE28" s="396"/>
      <c r="GF28" s="397"/>
      <c r="GG28" s="398">
        <f t="shared" si="1"/>
      </c>
      <c r="GH28" s="396"/>
      <c r="GI28" s="396"/>
      <c r="GJ28" s="396"/>
      <c r="GK28" s="399"/>
      <c r="GL28" s="400">
        <f t="shared" si="2"/>
      </c>
      <c r="GM28" s="401"/>
      <c r="GN28" s="401"/>
      <c r="GO28" s="401"/>
      <c r="GP28" s="401"/>
      <c r="GQ28" s="402">
        <f t="shared" si="3"/>
      </c>
      <c r="GR28" s="401"/>
      <c r="GS28" s="401"/>
      <c r="GT28" s="401"/>
      <c r="GU28" s="403"/>
      <c r="GV28" s="25"/>
      <c r="GW28" s="69"/>
      <c r="GX28" s="69"/>
      <c r="GY28" s="69"/>
    </row>
    <row r="29" spans="1:207" ht="18.75" customHeight="1" thickTop="1">
      <c r="A29" s="69"/>
      <c r="B29" s="69"/>
      <c r="C29" s="69"/>
      <c r="D29" s="406" t="s">
        <v>69</v>
      </c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72">
        <f>'4g4 Q'!O29</f>
        <v>0</v>
      </c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06"/>
      <c r="AN29" s="406"/>
      <c r="AO29" s="406"/>
      <c r="AP29" s="406" t="s">
        <v>70</v>
      </c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573">
        <f>'4g4 Q'!BE29</f>
        <v>0</v>
      </c>
      <c r="BF29" s="573"/>
      <c r="BG29" s="573"/>
      <c r="BH29" s="573"/>
      <c r="BI29" s="573"/>
      <c r="BJ29" s="573"/>
      <c r="BK29" s="573"/>
      <c r="BL29" s="573"/>
      <c r="BM29" s="573"/>
      <c r="BN29" s="573"/>
      <c r="BO29" s="573"/>
      <c r="BP29" s="72" t="s">
        <v>71</v>
      </c>
      <c r="BQ29" s="72"/>
      <c r="BR29" s="72"/>
      <c r="BS29" s="72"/>
      <c r="BT29" s="72"/>
      <c r="BU29" s="7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31"/>
      <c r="DI29" s="431"/>
      <c r="DJ29" s="431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1"/>
      <c r="EG29" s="431"/>
      <c r="EH29" s="431"/>
      <c r="EI29" s="431"/>
      <c r="EJ29" s="431"/>
      <c r="EK29" s="431"/>
      <c r="EL29" s="431"/>
      <c r="EM29" s="431"/>
      <c r="EN29" s="432"/>
      <c r="EO29" s="432"/>
      <c r="EP29" s="432"/>
      <c r="EQ29" s="432"/>
      <c r="ER29" s="432"/>
      <c r="ES29" s="432"/>
      <c r="ET29" s="432"/>
      <c r="EU29" s="432"/>
      <c r="EV29" s="432"/>
      <c r="EW29" s="433"/>
      <c r="EX29" s="433"/>
      <c r="EY29" s="433"/>
      <c r="EZ29" s="433"/>
      <c r="FA29" s="433"/>
      <c r="FB29" s="433"/>
      <c r="FC29" s="433"/>
      <c r="FD29" s="433"/>
      <c r="FE29" s="433"/>
      <c r="FF29" s="433"/>
      <c r="FG29" s="434" t="s">
        <v>72</v>
      </c>
      <c r="FH29" s="434"/>
      <c r="FI29" s="434"/>
      <c r="FJ29" s="434"/>
      <c r="FK29" s="434"/>
      <c r="FL29" s="434"/>
      <c r="FM29" s="26"/>
      <c r="FN29" s="434" t="s">
        <v>73</v>
      </c>
      <c r="FO29" s="434"/>
      <c r="FP29" s="434"/>
      <c r="FQ29" s="434"/>
      <c r="FR29" s="434"/>
      <c r="FS29" s="434"/>
      <c r="FT29" s="433"/>
      <c r="FU29" s="433"/>
      <c r="FV29" s="433"/>
      <c r="FW29" s="433"/>
      <c r="FX29" s="433"/>
      <c r="FY29" s="433"/>
      <c r="FZ29" s="433"/>
      <c r="GA29" s="468"/>
      <c r="GB29" s="470">
        <f>IF(GB19="","",SUM(GB19:GF28))</f>
      </c>
      <c r="GC29" s="417"/>
      <c r="GD29" s="417"/>
      <c r="GE29" s="417"/>
      <c r="GF29" s="417"/>
      <c r="GG29" s="417">
        <f>IF(GG19="","",SUM(GG19:GK28))</f>
      </c>
      <c r="GH29" s="417"/>
      <c r="GI29" s="417"/>
      <c r="GJ29" s="417"/>
      <c r="GK29" s="418"/>
      <c r="GL29" s="265">
        <f>IF(GL19="","",SUM(GL19:GP28))</f>
      </c>
      <c r="GM29" s="266"/>
      <c r="GN29" s="266"/>
      <c r="GO29" s="266"/>
      <c r="GP29" s="266"/>
      <c r="GQ29" s="266">
        <f>IF(GQ19="","",SUM(GQ19:GU28))</f>
      </c>
      <c r="GR29" s="266"/>
      <c r="GS29" s="266"/>
      <c r="GT29" s="266"/>
      <c r="GU29" s="267"/>
      <c r="GV29" s="25"/>
      <c r="GW29" s="69"/>
      <c r="GX29" s="69"/>
      <c r="GY29" s="69"/>
    </row>
    <row r="30" spans="1:207" ht="18.75" customHeight="1" thickBot="1">
      <c r="A30" s="69"/>
      <c r="B30" s="69"/>
      <c r="C30" s="69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574"/>
      <c r="BF30" s="574"/>
      <c r="BG30" s="574"/>
      <c r="BH30" s="574"/>
      <c r="BI30" s="574"/>
      <c r="BJ30" s="574"/>
      <c r="BK30" s="574"/>
      <c r="BL30" s="574"/>
      <c r="BM30" s="574"/>
      <c r="BN30" s="574"/>
      <c r="BO30" s="574"/>
      <c r="BP30" s="411"/>
      <c r="BQ30" s="411"/>
      <c r="BR30" s="411"/>
      <c r="BS30" s="411"/>
      <c r="BT30" s="411"/>
      <c r="BU30" s="411"/>
      <c r="BV30" s="69"/>
      <c r="BW30" s="69"/>
      <c r="BX30" s="69"/>
      <c r="BY30" s="69"/>
      <c r="BZ30" s="476"/>
      <c r="CA30" s="477"/>
      <c r="CB30" s="477"/>
      <c r="CC30" s="478"/>
      <c r="CD30" s="427" t="s">
        <v>74</v>
      </c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428">
        <f>IF(EY31=FF31,"",IF(EY31&gt;FF31,GV7,GV9))</f>
      </c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28"/>
      <c r="EL30" s="428"/>
      <c r="EM30" s="428"/>
      <c r="EN30" s="428"/>
      <c r="EO30" s="428"/>
      <c r="EP30" s="428"/>
      <c r="EQ30" s="428"/>
      <c r="ER30" s="428"/>
      <c r="ES30" s="428"/>
      <c r="ET30" s="428"/>
      <c r="EU30" s="428"/>
      <c r="EV30" s="428"/>
      <c r="EW30" s="75"/>
      <c r="EX30" s="75"/>
      <c r="EY30" s="429" t="s">
        <v>75</v>
      </c>
      <c r="EZ30" s="429"/>
      <c r="FA30" s="429"/>
      <c r="FB30" s="429"/>
      <c r="FC30" s="429"/>
      <c r="FD30" s="429"/>
      <c r="FE30" s="429"/>
      <c r="FF30" s="430"/>
      <c r="FG30" s="435">
        <f>GV17</f>
        <v>0</v>
      </c>
      <c r="FH30" s="436"/>
      <c r="FI30" s="436"/>
      <c r="FJ30" s="436"/>
      <c r="FK30" s="436"/>
      <c r="FL30" s="436"/>
      <c r="FM30" s="27" t="s">
        <v>20</v>
      </c>
      <c r="FN30" s="436">
        <f>GV25</f>
        <v>0</v>
      </c>
      <c r="FO30" s="436"/>
      <c r="FP30" s="436"/>
      <c r="FQ30" s="436"/>
      <c r="FR30" s="436"/>
      <c r="FS30" s="437"/>
      <c r="FT30" s="406"/>
      <c r="FU30" s="406"/>
      <c r="FV30" s="406"/>
      <c r="FW30" s="406"/>
      <c r="FX30" s="406"/>
      <c r="FY30" s="406"/>
      <c r="FZ30" s="406"/>
      <c r="GA30" s="469"/>
      <c r="GB30" s="471"/>
      <c r="GC30" s="419"/>
      <c r="GD30" s="419"/>
      <c r="GE30" s="419"/>
      <c r="GF30" s="419"/>
      <c r="GG30" s="419"/>
      <c r="GH30" s="419"/>
      <c r="GI30" s="419"/>
      <c r="GJ30" s="419"/>
      <c r="GK30" s="420"/>
      <c r="GL30" s="421"/>
      <c r="GM30" s="422"/>
      <c r="GN30" s="422"/>
      <c r="GO30" s="422"/>
      <c r="GP30" s="422"/>
      <c r="GQ30" s="422"/>
      <c r="GR30" s="422"/>
      <c r="GS30" s="422"/>
      <c r="GT30" s="422"/>
      <c r="GU30" s="423"/>
      <c r="GV30" s="25"/>
      <c r="GW30" s="69"/>
      <c r="GX30" s="69"/>
      <c r="GY30" s="69"/>
    </row>
    <row r="31" spans="1:207" ht="18.75" customHeight="1" thickTop="1">
      <c r="A31" s="69"/>
      <c r="B31" s="69"/>
      <c r="C31" s="69"/>
      <c r="D31" s="406" t="s">
        <v>76</v>
      </c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79">
        <f ca="1">TODAY()</f>
        <v>42529</v>
      </c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06"/>
      <c r="AN31" s="406"/>
      <c r="AO31" s="406"/>
      <c r="AP31" s="406" t="s">
        <v>77</v>
      </c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74"/>
      <c r="BF31" s="449"/>
      <c r="BG31" s="449"/>
      <c r="BH31" s="449"/>
      <c r="BI31" s="449"/>
      <c r="BJ31" s="449"/>
      <c r="BK31" s="449"/>
      <c r="BL31" s="449"/>
      <c r="BM31" s="449"/>
      <c r="BN31" s="449"/>
      <c r="BO31" s="449"/>
      <c r="BP31" s="72" t="s">
        <v>71</v>
      </c>
      <c r="BQ31" s="72"/>
      <c r="BR31" s="72"/>
      <c r="BS31" s="72"/>
      <c r="BT31" s="72"/>
      <c r="BU31" s="72"/>
      <c r="BV31" s="69"/>
      <c r="BW31" s="69"/>
      <c r="BX31" s="69"/>
      <c r="BY31" s="69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447">
        <f>GV6</f>
      </c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7"/>
      <c r="EV31" s="447"/>
      <c r="EW31" s="75"/>
      <c r="EX31" s="75"/>
      <c r="EY31" s="449">
        <f>IF(GL29&gt;GQ29,GL29,GQ29)</f>
      </c>
      <c r="EZ31" s="449"/>
      <c r="FA31" s="449"/>
      <c r="FB31" s="449"/>
      <c r="FC31" s="449"/>
      <c r="FD31" s="451" t="s">
        <v>20</v>
      </c>
      <c r="FE31" s="451"/>
      <c r="FF31" s="449">
        <f>IF(GL29&lt;GQ29,GL29,GQ29)</f>
      </c>
      <c r="FG31" s="449"/>
      <c r="FH31" s="449"/>
      <c r="FI31" s="449"/>
      <c r="FJ31" s="449"/>
      <c r="FK31" s="69"/>
      <c r="FL31" s="92" t="s">
        <v>78</v>
      </c>
      <c r="FM31" s="92"/>
      <c r="FN31" s="92"/>
      <c r="FO31" s="92"/>
      <c r="FP31" s="92"/>
      <c r="FQ31" s="92"/>
      <c r="FR31" s="92"/>
      <c r="FS31" s="92"/>
      <c r="FT31" s="69"/>
      <c r="FU31" s="75" t="s">
        <v>79</v>
      </c>
      <c r="FV31" s="75"/>
      <c r="FW31" s="75"/>
      <c r="FX31" s="75"/>
      <c r="FY31" s="75"/>
      <c r="FZ31" s="69"/>
      <c r="GA31" s="459">
        <f>IF(GL29&gt;=GQ29,GB29,GG29)</f>
      </c>
      <c r="GB31" s="459"/>
      <c r="GC31" s="459"/>
      <c r="GD31" s="459"/>
      <c r="GE31" s="459"/>
      <c r="GF31" s="72" t="s">
        <v>20</v>
      </c>
      <c r="GG31" s="72"/>
      <c r="GH31" s="459">
        <f>IF(GL29&lt;=GQ29,GB29,GG29)</f>
      </c>
      <c r="GI31" s="459"/>
      <c r="GJ31" s="459"/>
      <c r="GK31" s="459"/>
      <c r="GL31" s="459"/>
      <c r="GM31" s="69"/>
      <c r="GN31" s="92" t="s">
        <v>80</v>
      </c>
      <c r="GO31" s="92"/>
      <c r="GP31" s="92"/>
      <c r="GQ31" s="92"/>
      <c r="GR31" s="92"/>
      <c r="GS31" s="92"/>
      <c r="GT31" s="92"/>
      <c r="GU31" s="92"/>
      <c r="GV31" s="42"/>
      <c r="GW31" s="69"/>
      <c r="GX31" s="69"/>
      <c r="GY31" s="69"/>
    </row>
    <row r="32" spans="1:207" ht="18.75" customHeight="1">
      <c r="A32" s="69"/>
      <c r="B32" s="69"/>
      <c r="C32" s="69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50"/>
      <c r="BF32" s="450"/>
      <c r="BG32" s="450"/>
      <c r="BH32" s="450"/>
      <c r="BI32" s="450"/>
      <c r="BJ32" s="450"/>
      <c r="BK32" s="450"/>
      <c r="BL32" s="450"/>
      <c r="BM32" s="450"/>
      <c r="BN32" s="450"/>
      <c r="BO32" s="450"/>
      <c r="BP32" s="411"/>
      <c r="BQ32" s="411"/>
      <c r="BR32" s="411"/>
      <c r="BS32" s="411"/>
      <c r="BT32" s="411"/>
      <c r="BU32" s="411"/>
      <c r="BV32" s="69"/>
      <c r="BW32" s="69"/>
      <c r="BX32" s="69"/>
      <c r="BY32" s="69"/>
      <c r="BZ32" s="476"/>
      <c r="CA32" s="477"/>
      <c r="CB32" s="477"/>
      <c r="CC32" s="478"/>
      <c r="CD32" s="453" t="s">
        <v>81</v>
      </c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  <c r="DA32" s="454"/>
      <c r="DB32" s="454"/>
      <c r="DC32" s="454"/>
      <c r="DD32" s="454"/>
      <c r="DE32" s="454"/>
      <c r="DF32" s="454"/>
      <c r="DG32" s="454"/>
      <c r="DH32" s="448"/>
      <c r="DI32" s="448"/>
      <c r="DJ32" s="448"/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8"/>
      <c r="DV32" s="448"/>
      <c r="DW32" s="448"/>
      <c r="DX32" s="448"/>
      <c r="DY32" s="448"/>
      <c r="DZ32" s="448"/>
      <c r="EA32" s="448"/>
      <c r="EB32" s="448"/>
      <c r="EC32" s="448"/>
      <c r="ED32" s="448"/>
      <c r="EE32" s="448"/>
      <c r="EF32" s="448"/>
      <c r="EG32" s="448"/>
      <c r="EH32" s="448"/>
      <c r="EI32" s="448"/>
      <c r="EJ32" s="448"/>
      <c r="EK32" s="448"/>
      <c r="EL32" s="448"/>
      <c r="EM32" s="448"/>
      <c r="EN32" s="448"/>
      <c r="EO32" s="448"/>
      <c r="EP32" s="448"/>
      <c r="EQ32" s="448"/>
      <c r="ER32" s="448"/>
      <c r="ES32" s="448"/>
      <c r="ET32" s="448"/>
      <c r="EU32" s="448"/>
      <c r="EV32" s="448"/>
      <c r="EW32" s="75"/>
      <c r="EX32" s="75"/>
      <c r="EY32" s="450"/>
      <c r="EZ32" s="450"/>
      <c r="FA32" s="450"/>
      <c r="FB32" s="450"/>
      <c r="FC32" s="450"/>
      <c r="FD32" s="452"/>
      <c r="FE32" s="452"/>
      <c r="FF32" s="450"/>
      <c r="FG32" s="450"/>
      <c r="FH32" s="450"/>
      <c r="FI32" s="450"/>
      <c r="FJ32" s="450"/>
      <c r="FK32" s="69"/>
      <c r="FL32" s="416"/>
      <c r="FM32" s="416"/>
      <c r="FN32" s="416"/>
      <c r="FO32" s="416"/>
      <c r="FP32" s="416"/>
      <c r="FQ32" s="416"/>
      <c r="FR32" s="416"/>
      <c r="FS32" s="416"/>
      <c r="FT32" s="69"/>
      <c r="FU32" s="75"/>
      <c r="FV32" s="75"/>
      <c r="FW32" s="75"/>
      <c r="FX32" s="75"/>
      <c r="FY32" s="75"/>
      <c r="FZ32" s="69"/>
      <c r="GA32" s="460"/>
      <c r="GB32" s="460"/>
      <c r="GC32" s="460"/>
      <c r="GD32" s="460"/>
      <c r="GE32" s="460"/>
      <c r="GF32" s="73"/>
      <c r="GG32" s="73"/>
      <c r="GH32" s="460"/>
      <c r="GI32" s="460"/>
      <c r="GJ32" s="460"/>
      <c r="GK32" s="460"/>
      <c r="GL32" s="460"/>
      <c r="GM32" s="69"/>
      <c r="GN32" s="416"/>
      <c r="GO32" s="416"/>
      <c r="GP32" s="416"/>
      <c r="GQ32" s="416"/>
      <c r="GR32" s="416"/>
      <c r="GS32" s="416"/>
      <c r="GT32" s="416"/>
      <c r="GU32" s="416"/>
      <c r="GV32" s="42"/>
      <c r="GW32" s="69"/>
      <c r="GX32" s="69"/>
      <c r="GY32" s="69"/>
    </row>
    <row r="33" spans="1:207" ht="12.75" customHeight="1">
      <c r="A33" s="69"/>
      <c r="B33" s="69"/>
      <c r="C33" s="69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40"/>
      <c r="GW33" s="69"/>
      <c r="GX33" s="69"/>
      <c r="GY33" s="69"/>
    </row>
  </sheetData>
  <sheetProtection sheet="1" objects="1" scenarios="1"/>
  <mergeCells count="417">
    <mergeCell ref="CI4:DJ5"/>
    <mergeCell ref="DK4:DT4"/>
    <mergeCell ref="DU4:EK5"/>
    <mergeCell ref="EL4:EQ4"/>
    <mergeCell ref="ER4:FH5"/>
    <mergeCell ref="DK5:DO5"/>
    <mergeCell ref="DP5:DS5"/>
    <mergeCell ref="EM5:EP5"/>
    <mergeCell ref="GW1:GY33"/>
    <mergeCell ref="D2:GU3"/>
    <mergeCell ref="D4:R5"/>
    <mergeCell ref="S4:U5"/>
    <mergeCell ref="V4:AL5"/>
    <mergeCell ref="AM4:AO5"/>
    <mergeCell ref="AP4:BP5"/>
    <mergeCell ref="BQ4:BS5"/>
    <mergeCell ref="FI4:FJ5"/>
    <mergeCell ref="FK4:FX5"/>
    <mergeCell ref="M8:P8"/>
    <mergeCell ref="Q8:AZ8"/>
    <mergeCell ref="BA8:BG8"/>
    <mergeCell ref="A1:C33"/>
    <mergeCell ref="D1:GU1"/>
    <mergeCell ref="FY4:FY5"/>
    <mergeCell ref="FZ4:GI5"/>
    <mergeCell ref="GJ4:GK5"/>
    <mergeCell ref="GL4:GU5"/>
    <mergeCell ref="BT4:CH5"/>
    <mergeCell ref="DI8:DO8"/>
    <mergeCell ref="DU8:FF9"/>
    <mergeCell ref="FG8:FH9"/>
    <mergeCell ref="FI8:GT9"/>
    <mergeCell ref="D9:L9"/>
    <mergeCell ref="M9:P9"/>
    <mergeCell ref="Q9:AZ9"/>
    <mergeCell ref="BA9:BG9"/>
    <mergeCell ref="BL9:BT9"/>
    <mergeCell ref="BU9:BX9"/>
    <mergeCell ref="D6:DS6"/>
    <mergeCell ref="DT6:GU6"/>
    <mergeCell ref="D7:AZ7"/>
    <mergeCell ref="BA7:BG7"/>
    <mergeCell ref="BH7:BK13"/>
    <mergeCell ref="BL7:DH7"/>
    <mergeCell ref="DI7:DO7"/>
    <mergeCell ref="DP7:DS17"/>
    <mergeCell ref="DU7:GT7"/>
    <mergeCell ref="BL8:BT8"/>
    <mergeCell ref="BU8:BX8"/>
    <mergeCell ref="BY8:DH8"/>
    <mergeCell ref="BY9:DH9"/>
    <mergeCell ref="DI9:DO9"/>
    <mergeCell ref="D10:L10"/>
    <mergeCell ref="M10:P10"/>
    <mergeCell ref="Q10:AZ10"/>
    <mergeCell ref="BA10:BG10"/>
    <mergeCell ref="BL10:BT10"/>
    <mergeCell ref="D8:L8"/>
    <mergeCell ref="EH10:FF10"/>
    <mergeCell ref="FG10:FH11"/>
    <mergeCell ref="FI10:GG10"/>
    <mergeCell ref="GH10:GM10"/>
    <mergeCell ref="EH11:FF11"/>
    <mergeCell ref="FI11:GG11"/>
    <mergeCell ref="GH11:GT11"/>
    <mergeCell ref="BU11:BX11"/>
    <mergeCell ref="BY11:DH11"/>
    <mergeCell ref="DI11:DO11"/>
    <mergeCell ref="DU11:EG11"/>
    <mergeCell ref="DU10:DZ10"/>
    <mergeCell ref="EA10:EG10"/>
    <mergeCell ref="BU10:BX10"/>
    <mergeCell ref="BY10:DH10"/>
    <mergeCell ref="DI10:DO10"/>
    <mergeCell ref="Q12:BG12"/>
    <mergeCell ref="BL12:BT12"/>
    <mergeCell ref="BU12:BX12"/>
    <mergeCell ref="BY12:DO12"/>
    <mergeCell ref="GN10:GT10"/>
    <mergeCell ref="D11:L11"/>
    <mergeCell ref="M11:P11"/>
    <mergeCell ref="Q11:AZ11"/>
    <mergeCell ref="BA11:BG11"/>
    <mergeCell ref="BL11:BT11"/>
    <mergeCell ref="DT12:GU12"/>
    <mergeCell ref="D13:L13"/>
    <mergeCell ref="M13:P13"/>
    <mergeCell ref="Q13:BG13"/>
    <mergeCell ref="BL13:BT13"/>
    <mergeCell ref="BU13:BX13"/>
    <mergeCell ref="BY13:DO13"/>
    <mergeCell ref="DT13:GU13"/>
    <mergeCell ref="D12:L12"/>
    <mergeCell ref="M12:P12"/>
    <mergeCell ref="D17:AU17"/>
    <mergeCell ref="AV17:DO17"/>
    <mergeCell ref="DT17:GU17"/>
    <mergeCell ref="GU14:GU16"/>
    <mergeCell ref="D15:P15"/>
    <mergeCell ref="Q15:BK15"/>
    <mergeCell ref="BL15:CC15"/>
    <mergeCell ref="CD15:DO15"/>
    <mergeCell ref="D16:P16"/>
    <mergeCell ref="Q16:BK16"/>
    <mergeCell ref="FK16:GT16"/>
    <mergeCell ref="D14:DO14"/>
    <mergeCell ref="DT14:DT16"/>
    <mergeCell ref="DU14:FD15"/>
    <mergeCell ref="FE14:FJ16"/>
    <mergeCell ref="FK14:GT15"/>
    <mergeCell ref="BL16:CC16"/>
    <mergeCell ref="CD16:DO16"/>
    <mergeCell ref="DU16:FD16"/>
    <mergeCell ref="FH18:FQ18"/>
    <mergeCell ref="FR18:GA18"/>
    <mergeCell ref="GB18:GK18"/>
    <mergeCell ref="FR19:FV19"/>
    <mergeCell ref="FW19:GA19"/>
    <mergeCell ref="GB19:GF19"/>
    <mergeCell ref="GG19:GK19"/>
    <mergeCell ref="AV18:CL18"/>
    <mergeCell ref="CM18:EC18"/>
    <mergeCell ref="ED18:EM18"/>
    <mergeCell ref="EN18:EW18"/>
    <mergeCell ref="EX18:FG18"/>
    <mergeCell ref="AK19:AM19"/>
    <mergeCell ref="AN19:AU19"/>
    <mergeCell ref="AV19:CL19"/>
    <mergeCell ref="CM19:EC19"/>
    <mergeCell ref="ED19:EH19"/>
    <mergeCell ref="EI19:EM19"/>
    <mergeCell ref="GL18:GU18"/>
    <mergeCell ref="D19:F19"/>
    <mergeCell ref="G19:N19"/>
    <mergeCell ref="O19:Q19"/>
    <mergeCell ref="R19:Y19"/>
    <mergeCell ref="Z19:AB19"/>
    <mergeCell ref="AC19:AJ19"/>
    <mergeCell ref="AO18:AU18"/>
    <mergeCell ref="GL19:GP19"/>
    <mergeCell ref="GQ19:GU19"/>
    <mergeCell ref="EN19:ER19"/>
    <mergeCell ref="ES19:EW19"/>
    <mergeCell ref="EX19:FB19"/>
    <mergeCell ref="FC19:FG19"/>
    <mergeCell ref="FH19:FL19"/>
    <mergeCell ref="FM19:FQ19"/>
    <mergeCell ref="GG20:GK20"/>
    <mergeCell ref="GL20:GP20"/>
    <mergeCell ref="GQ20:GU20"/>
    <mergeCell ref="D18:G18"/>
    <mergeCell ref="H18:N18"/>
    <mergeCell ref="O18:R18"/>
    <mergeCell ref="S18:Y18"/>
    <mergeCell ref="Z18:AC18"/>
    <mergeCell ref="AD18:AJ18"/>
    <mergeCell ref="AK18:AN18"/>
    <mergeCell ref="AK20:AM20"/>
    <mergeCell ref="AN20:AU20"/>
    <mergeCell ref="AV20:CL20"/>
    <mergeCell ref="CM20:EC20"/>
    <mergeCell ref="ED20:EH20"/>
    <mergeCell ref="EI20:EM20"/>
    <mergeCell ref="FR20:FV20"/>
    <mergeCell ref="FW20:GA20"/>
    <mergeCell ref="GB20:GF20"/>
    <mergeCell ref="EN20:ER20"/>
    <mergeCell ref="ES20:EW20"/>
    <mergeCell ref="EX20:FB20"/>
    <mergeCell ref="FC20:FG20"/>
    <mergeCell ref="FH20:FL20"/>
    <mergeCell ref="FM20:FQ20"/>
    <mergeCell ref="D20:F20"/>
    <mergeCell ref="G20:N20"/>
    <mergeCell ref="O20:Q20"/>
    <mergeCell ref="R20:Y20"/>
    <mergeCell ref="Z20:AB20"/>
    <mergeCell ref="AC20:AJ20"/>
    <mergeCell ref="D21:F21"/>
    <mergeCell ref="G21:N21"/>
    <mergeCell ref="O21:Q21"/>
    <mergeCell ref="R21:Y21"/>
    <mergeCell ref="Z21:AB21"/>
    <mergeCell ref="AC21:AJ21"/>
    <mergeCell ref="AK21:AM21"/>
    <mergeCell ref="AN21:AU21"/>
    <mergeCell ref="AV21:CL21"/>
    <mergeCell ref="CM21:EC21"/>
    <mergeCell ref="ED21:EH21"/>
    <mergeCell ref="EI21:EM21"/>
    <mergeCell ref="EN21:ER21"/>
    <mergeCell ref="ES21:EW21"/>
    <mergeCell ref="EX21:FB21"/>
    <mergeCell ref="FC21:FG21"/>
    <mergeCell ref="FH21:FL21"/>
    <mergeCell ref="FM21:FQ21"/>
    <mergeCell ref="FR21:FV21"/>
    <mergeCell ref="FW21:GA21"/>
    <mergeCell ref="GB21:GF21"/>
    <mergeCell ref="GG21:GK21"/>
    <mergeCell ref="GL21:GP21"/>
    <mergeCell ref="GQ21:GU21"/>
    <mergeCell ref="D22:F22"/>
    <mergeCell ref="G22:N22"/>
    <mergeCell ref="O22:Q22"/>
    <mergeCell ref="R22:Y22"/>
    <mergeCell ref="Z22:AB22"/>
    <mergeCell ref="AC22:AJ22"/>
    <mergeCell ref="AK22:AM22"/>
    <mergeCell ref="AN22:AU22"/>
    <mergeCell ref="AV22:CL22"/>
    <mergeCell ref="CM22:EC22"/>
    <mergeCell ref="ED22:EH22"/>
    <mergeCell ref="EI22:EM22"/>
    <mergeCell ref="EN22:ER22"/>
    <mergeCell ref="ES22:EW22"/>
    <mergeCell ref="EX22:FB22"/>
    <mergeCell ref="FC22:FG22"/>
    <mergeCell ref="FH22:FL22"/>
    <mergeCell ref="FM22:FQ22"/>
    <mergeCell ref="FR22:FV22"/>
    <mergeCell ref="FW22:GA22"/>
    <mergeCell ref="GB22:GF22"/>
    <mergeCell ref="GG22:GK22"/>
    <mergeCell ref="GL22:GP22"/>
    <mergeCell ref="GQ22:GU22"/>
    <mergeCell ref="D23:F23"/>
    <mergeCell ref="G23:N23"/>
    <mergeCell ref="O23:Q23"/>
    <mergeCell ref="R23:Y23"/>
    <mergeCell ref="Z23:AB23"/>
    <mergeCell ref="AC23:AJ23"/>
    <mergeCell ref="AK23:AM23"/>
    <mergeCell ref="AN23:AU23"/>
    <mergeCell ref="AV23:CL23"/>
    <mergeCell ref="CM23:EC23"/>
    <mergeCell ref="ED23:EH23"/>
    <mergeCell ref="EI23:EM23"/>
    <mergeCell ref="EN23:ER23"/>
    <mergeCell ref="ES23:EW23"/>
    <mergeCell ref="EX23:FB23"/>
    <mergeCell ref="FC23:FG23"/>
    <mergeCell ref="FH23:FL23"/>
    <mergeCell ref="FM23:FQ23"/>
    <mergeCell ref="FR23:FV23"/>
    <mergeCell ref="FW23:GA23"/>
    <mergeCell ref="GB23:GF23"/>
    <mergeCell ref="GG23:GK23"/>
    <mergeCell ref="GL23:GP23"/>
    <mergeCell ref="GQ23:GU23"/>
    <mergeCell ref="D24:F24"/>
    <mergeCell ref="G24:N24"/>
    <mergeCell ref="O24:Q24"/>
    <mergeCell ref="R24:Y24"/>
    <mergeCell ref="Z24:AB24"/>
    <mergeCell ref="AC24:AJ24"/>
    <mergeCell ref="AK24:AM24"/>
    <mergeCell ref="AN24:AU24"/>
    <mergeCell ref="AV24:CL24"/>
    <mergeCell ref="CM24:EC24"/>
    <mergeCell ref="ED24:EH24"/>
    <mergeCell ref="EI24:EM24"/>
    <mergeCell ref="EN24:ER24"/>
    <mergeCell ref="ES24:EW24"/>
    <mergeCell ref="EX24:FB24"/>
    <mergeCell ref="FC24:FG24"/>
    <mergeCell ref="FH24:FL24"/>
    <mergeCell ref="FM24:FQ24"/>
    <mergeCell ref="FR24:FV24"/>
    <mergeCell ref="FW24:GA24"/>
    <mergeCell ref="GB24:GF24"/>
    <mergeCell ref="GG24:GK24"/>
    <mergeCell ref="GL24:GP24"/>
    <mergeCell ref="GQ24:GU24"/>
    <mergeCell ref="D25:F25"/>
    <mergeCell ref="G25:N25"/>
    <mergeCell ref="O25:Q25"/>
    <mergeCell ref="R25:Y25"/>
    <mergeCell ref="Z25:AB25"/>
    <mergeCell ref="AC25:AJ25"/>
    <mergeCell ref="AK25:AM25"/>
    <mergeCell ref="AN25:AU25"/>
    <mergeCell ref="AV25:CL25"/>
    <mergeCell ref="CM25:EC25"/>
    <mergeCell ref="ED25:EH25"/>
    <mergeCell ref="EI25:EM25"/>
    <mergeCell ref="EN25:ER25"/>
    <mergeCell ref="ES25:EW25"/>
    <mergeCell ref="EX25:FB25"/>
    <mergeCell ref="FC25:FG25"/>
    <mergeCell ref="FH25:FL25"/>
    <mergeCell ref="FM25:FQ25"/>
    <mergeCell ref="FR25:FV25"/>
    <mergeCell ref="FW25:GA25"/>
    <mergeCell ref="GB25:GF25"/>
    <mergeCell ref="GG25:GK25"/>
    <mergeCell ref="GL25:GP25"/>
    <mergeCell ref="GQ25:GU25"/>
    <mergeCell ref="D26:F26"/>
    <mergeCell ref="G26:N26"/>
    <mergeCell ref="O26:Q26"/>
    <mergeCell ref="R26:Y26"/>
    <mergeCell ref="Z26:AB26"/>
    <mergeCell ref="AC26:AJ26"/>
    <mergeCell ref="AK26:AM26"/>
    <mergeCell ref="AN26:AU26"/>
    <mergeCell ref="AV26:CL26"/>
    <mergeCell ref="CM26:EC26"/>
    <mergeCell ref="ED26:EH26"/>
    <mergeCell ref="EI26:EM26"/>
    <mergeCell ref="EN26:ER26"/>
    <mergeCell ref="ES26:EW26"/>
    <mergeCell ref="EX26:FB26"/>
    <mergeCell ref="FC26:FG26"/>
    <mergeCell ref="FH26:FL26"/>
    <mergeCell ref="FM26:FQ26"/>
    <mergeCell ref="FR26:FV26"/>
    <mergeCell ref="FW26:GA26"/>
    <mergeCell ref="GB26:GF26"/>
    <mergeCell ref="GG26:GK26"/>
    <mergeCell ref="GL26:GP26"/>
    <mergeCell ref="GQ26:GU26"/>
    <mergeCell ref="D27:F27"/>
    <mergeCell ref="G27:N27"/>
    <mergeCell ref="O27:Q27"/>
    <mergeCell ref="R27:Y27"/>
    <mergeCell ref="Z27:AB27"/>
    <mergeCell ref="AC27:AJ27"/>
    <mergeCell ref="AK27:AM27"/>
    <mergeCell ref="AN27:AU27"/>
    <mergeCell ref="AV27:CL27"/>
    <mergeCell ref="CM27:EC27"/>
    <mergeCell ref="ED27:EH27"/>
    <mergeCell ref="EI27:EM27"/>
    <mergeCell ref="EN27:ER27"/>
    <mergeCell ref="ES27:EW27"/>
    <mergeCell ref="EX27:FB27"/>
    <mergeCell ref="FC27:FG27"/>
    <mergeCell ref="FH27:FL27"/>
    <mergeCell ref="FM27:FQ27"/>
    <mergeCell ref="FR27:FV27"/>
    <mergeCell ref="FW27:GA27"/>
    <mergeCell ref="GB27:GF27"/>
    <mergeCell ref="GG27:GK27"/>
    <mergeCell ref="GL27:GP27"/>
    <mergeCell ref="GQ27:GU27"/>
    <mergeCell ref="FH28:FL28"/>
    <mergeCell ref="FM28:FQ28"/>
    <mergeCell ref="AK28:AM28"/>
    <mergeCell ref="AN28:AU28"/>
    <mergeCell ref="AV28:CL28"/>
    <mergeCell ref="CM28:EC28"/>
    <mergeCell ref="ED28:EH28"/>
    <mergeCell ref="EI28:EM28"/>
    <mergeCell ref="AC28:AJ28"/>
    <mergeCell ref="FT29:GA30"/>
    <mergeCell ref="GB29:GF30"/>
    <mergeCell ref="GG29:GK30"/>
    <mergeCell ref="GL29:GP30"/>
    <mergeCell ref="GQ28:GU28"/>
    <mergeCell ref="EN28:ER28"/>
    <mergeCell ref="ES28:EW28"/>
    <mergeCell ref="EX28:FB28"/>
    <mergeCell ref="FC28:FG28"/>
    <mergeCell ref="FR28:FV28"/>
    <mergeCell ref="FW28:GA28"/>
    <mergeCell ref="GB28:GF28"/>
    <mergeCell ref="GG28:GK28"/>
    <mergeCell ref="GL28:GP28"/>
    <mergeCell ref="D28:F28"/>
    <mergeCell ref="G28:N28"/>
    <mergeCell ref="O28:Q28"/>
    <mergeCell ref="R28:Y28"/>
    <mergeCell ref="Z28:AB28"/>
    <mergeCell ref="GN31:GU32"/>
    <mergeCell ref="BZ32:CC32"/>
    <mergeCell ref="CD32:DG32"/>
    <mergeCell ref="D31:N32"/>
    <mergeCell ref="O31:AL32"/>
    <mergeCell ref="AP31:BD32"/>
    <mergeCell ref="BE31:BO32"/>
    <mergeCell ref="EY31:FC32"/>
    <mergeCell ref="FD31:FE32"/>
    <mergeCell ref="BV29:BY32"/>
    <mergeCell ref="FN29:FS29"/>
    <mergeCell ref="FG30:FL30"/>
    <mergeCell ref="FN30:FS30"/>
    <mergeCell ref="FK31:FK32"/>
    <mergeCell ref="FL31:FS32"/>
    <mergeCell ref="GM31:GM32"/>
    <mergeCell ref="FF31:FJ32"/>
    <mergeCell ref="GQ29:GU30"/>
    <mergeCell ref="BZ30:CC30"/>
    <mergeCell ref="CD30:DG30"/>
    <mergeCell ref="DH30:EV30"/>
    <mergeCell ref="EW30:EX32"/>
    <mergeCell ref="EY30:FF30"/>
    <mergeCell ref="BZ29:DG29"/>
    <mergeCell ref="DH29:EV29"/>
    <mergeCell ref="EW29:FF29"/>
    <mergeCell ref="FG29:FL29"/>
    <mergeCell ref="D29:N30"/>
    <mergeCell ref="O29:AL30"/>
    <mergeCell ref="AM29:AO32"/>
    <mergeCell ref="AP29:BD30"/>
    <mergeCell ref="BE29:BO30"/>
    <mergeCell ref="BP29:BU30"/>
    <mergeCell ref="D33:GU33"/>
    <mergeCell ref="FT31:FT32"/>
    <mergeCell ref="FU31:FY32"/>
    <mergeCell ref="FZ31:FZ32"/>
    <mergeCell ref="GA31:GE32"/>
    <mergeCell ref="GF31:GG32"/>
    <mergeCell ref="GH31:GL32"/>
    <mergeCell ref="BP31:BU32"/>
    <mergeCell ref="BZ31:DG31"/>
    <mergeCell ref="DH31:EV32"/>
  </mergeCells>
  <printOptions/>
  <pageMargins left="0" right="0" top="0" bottom="0" header="0" footer="0"/>
  <pageSetup fitToHeight="1" fitToWidth="1" horizontalDpi="600" verticalDpi="6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F16" sqref="F16"/>
    </sheetView>
  </sheetViews>
  <sheetFormatPr defaultColWidth="11.421875" defaultRowHeight="20.25" customHeight="1"/>
  <cols>
    <col min="1" max="1" width="7.7109375" style="57" customWidth="1"/>
    <col min="2" max="2" width="35.8515625" style="66" customWidth="1"/>
    <col min="3" max="3" width="13.140625" style="67" customWidth="1"/>
    <col min="4" max="16384" width="11.421875" style="48" customWidth="1"/>
  </cols>
  <sheetData>
    <row r="1" spans="1:3" ht="20.25" customHeight="1" thickBot="1">
      <c r="A1" s="54"/>
      <c r="B1" s="55"/>
      <c r="C1" s="56"/>
    </row>
    <row r="2" spans="2:3" ht="20.25" customHeight="1" thickBot="1">
      <c r="B2" s="58" t="s">
        <v>110</v>
      </c>
      <c r="C2" s="59" t="s">
        <v>111</v>
      </c>
    </row>
    <row r="3" spans="2:3" ht="20.25" customHeight="1">
      <c r="B3" s="60" t="s">
        <v>112</v>
      </c>
      <c r="C3" s="61">
        <v>508001</v>
      </c>
    </row>
    <row r="4" spans="2:3" ht="20.25" customHeight="1">
      <c r="B4" s="60" t="s">
        <v>113</v>
      </c>
      <c r="C4" s="61">
        <v>508007</v>
      </c>
    </row>
    <row r="5" spans="2:3" ht="20.25" customHeight="1">
      <c r="B5" s="60" t="s">
        <v>114</v>
      </c>
      <c r="C5" s="61">
        <v>508008</v>
      </c>
    </row>
    <row r="6" spans="2:3" ht="20.25" customHeight="1">
      <c r="B6" s="60" t="s">
        <v>115</v>
      </c>
      <c r="C6" s="61">
        <v>508009</v>
      </c>
    </row>
    <row r="7" spans="2:3" ht="20.25" customHeight="1">
      <c r="B7" s="60" t="s">
        <v>116</v>
      </c>
      <c r="C7" s="61">
        <v>508038</v>
      </c>
    </row>
    <row r="8" spans="2:3" ht="20.25" customHeight="1">
      <c r="B8" s="60" t="s">
        <v>117</v>
      </c>
      <c r="C8" s="61">
        <v>508010</v>
      </c>
    </row>
    <row r="9" spans="2:3" ht="20.25" customHeight="1">
      <c r="B9" s="60" t="s">
        <v>118</v>
      </c>
      <c r="C9" s="61">
        <v>508028</v>
      </c>
    </row>
    <row r="10" spans="2:3" ht="20.25" customHeight="1">
      <c r="B10" s="60" t="s">
        <v>119</v>
      </c>
      <c r="C10" s="61">
        <v>508036</v>
      </c>
    </row>
    <row r="11" spans="2:3" ht="20.25" customHeight="1">
      <c r="B11" s="60" t="s">
        <v>120</v>
      </c>
      <c r="C11" s="61">
        <v>508011</v>
      </c>
    </row>
    <row r="12" spans="2:3" ht="20.25" customHeight="1">
      <c r="B12" s="60" t="s">
        <v>121</v>
      </c>
      <c r="C12" s="61">
        <v>508012</v>
      </c>
    </row>
    <row r="13" spans="2:3" ht="20.25" customHeight="1">
      <c r="B13" s="60" t="s">
        <v>122</v>
      </c>
      <c r="C13" s="61">
        <v>508013</v>
      </c>
    </row>
    <row r="14" spans="2:3" ht="20.25" customHeight="1">
      <c r="B14" s="60" t="s">
        <v>123</v>
      </c>
      <c r="C14" s="61">
        <v>508014</v>
      </c>
    </row>
    <row r="15" spans="2:3" ht="20.25" customHeight="1">
      <c r="B15" s="60" t="s">
        <v>124</v>
      </c>
      <c r="C15" s="61">
        <v>508045</v>
      </c>
    </row>
    <row r="16" spans="2:3" ht="20.25" customHeight="1">
      <c r="B16" s="60" t="s">
        <v>125</v>
      </c>
      <c r="C16" s="62">
        <v>508029</v>
      </c>
    </row>
    <row r="17" spans="2:3" ht="20.25" customHeight="1">
      <c r="B17" s="60" t="s">
        <v>126</v>
      </c>
      <c r="C17" s="61">
        <v>508015</v>
      </c>
    </row>
    <row r="18" spans="2:3" ht="20.25" customHeight="1">
      <c r="B18" s="60" t="s">
        <v>127</v>
      </c>
      <c r="C18" s="61">
        <v>508016</v>
      </c>
    </row>
    <row r="19" spans="2:3" ht="20.25" customHeight="1">
      <c r="B19" s="60" t="s">
        <v>128</v>
      </c>
      <c r="C19" s="61">
        <v>508034</v>
      </c>
    </row>
    <row r="20" spans="2:3" ht="20.25" customHeight="1">
      <c r="B20" s="60" t="s">
        <v>129</v>
      </c>
      <c r="C20" s="61">
        <v>508017</v>
      </c>
    </row>
    <row r="21" spans="2:3" ht="20.25" customHeight="1">
      <c r="B21" s="60" t="s">
        <v>130</v>
      </c>
      <c r="C21" s="61">
        <v>508032</v>
      </c>
    </row>
    <row r="22" spans="2:3" ht="20.25" customHeight="1">
      <c r="B22" s="60" t="s">
        <v>131</v>
      </c>
      <c r="C22" s="61">
        <v>508033</v>
      </c>
    </row>
    <row r="23" spans="2:3" ht="20.25" customHeight="1">
      <c r="B23" s="60" t="s">
        <v>132</v>
      </c>
      <c r="C23" s="61">
        <v>508018</v>
      </c>
    </row>
    <row r="24" spans="2:3" ht="20.25" customHeight="1">
      <c r="B24" s="60" t="s">
        <v>133</v>
      </c>
      <c r="C24" s="61">
        <v>508019</v>
      </c>
    </row>
    <row r="25" spans="2:3" ht="20.25" customHeight="1">
      <c r="B25" s="60" t="s">
        <v>134</v>
      </c>
      <c r="C25" s="61">
        <v>508021</v>
      </c>
    </row>
    <row r="26" spans="2:3" ht="20.25" customHeight="1">
      <c r="B26" s="60" t="s">
        <v>135</v>
      </c>
      <c r="C26" s="61">
        <v>508022</v>
      </c>
    </row>
    <row r="27" spans="2:3" ht="20.25" customHeight="1">
      <c r="B27" s="60" t="s">
        <v>136</v>
      </c>
      <c r="C27" s="61">
        <v>508023</v>
      </c>
    </row>
    <row r="28" spans="2:3" ht="20.25" customHeight="1">
      <c r="B28" s="60" t="s">
        <v>137</v>
      </c>
      <c r="C28" s="61">
        <v>508024</v>
      </c>
    </row>
    <row r="29" spans="2:3" ht="20.25" customHeight="1">
      <c r="B29" s="60" t="s">
        <v>138</v>
      </c>
      <c r="C29" s="61">
        <v>508042</v>
      </c>
    </row>
    <row r="30" spans="2:3" ht="20.25" customHeight="1">
      <c r="B30" s="60" t="s">
        <v>139</v>
      </c>
      <c r="C30" s="61">
        <v>508025</v>
      </c>
    </row>
    <row r="31" spans="2:3" ht="20.25" customHeight="1">
      <c r="B31" s="60" t="s">
        <v>140</v>
      </c>
      <c r="C31" s="61">
        <v>508026</v>
      </c>
    </row>
    <row r="32" spans="2:3" ht="20.25" customHeight="1" thickBot="1">
      <c r="B32" s="63" t="s">
        <v>141</v>
      </c>
      <c r="C32" s="64">
        <v>508044</v>
      </c>
    </row>
    <row r="33" spans="2:3" ht="20.25" customHeight="1">
      <c r="B33" s="65"/>
      <c r="C33" s="65"/>
    </row>
    <row r="34" spans="2:3" ht="20.25" customHeight="1">
      <c r="B34" s="65"/>
      <c r="C34" s="65"/>
    </row>
    <row r="35" spans="2:3" ht="20.25" customHeight="1">
      <c r="B35" s="65"/>
      <c r="C35" s="65"/>
    </row>
    <row r="36" spans="2:3" ht="20.25" customHeight="1">
      <c r="B36" s="65"/>
      <c r="C36" s="65"/>
    </row>
    <row r="37" spans="2:3" ht="20.25" customHeight="1">
      <c r="B37" s="65"/>
      <c r="C37" s="65"/>
    </row>
    <row r="38" spans="2:3" ht="20.25" customHeight="1">
      <c r="B38" s="65"/>
      <c r="C38" s="65"/>
    </row>
    <row r="39" spans="2:3" ht="20.25" customHeight="1">
      <c r="B39" s="65"/>
      <c r="C39" s="65"/>
    </row>
    <row r="40" spans="2:3" ht="20.25" customHeight="1">
      <c r="B40" s="65"/>
      <c r="C40" s="6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Gerhard</cp:lastModifiedBy>
  <cp:lastPrinted>2016-06-08T11:58:13Z</cp:lastPrinted>
  <dcterms:created xsi:type="dcterms:W3CDTF">2016-06-05T10:59:49Z</dcterms:created>
  <dcterms:modified xsi:type="dcterms:W3CDTF">2016-06-08T11:59:12Z</dcterms:modified>
  <cp:category/>
  <cp:version/>
  <cp:contentType/>
  <cp:contentStatus/>
</cp:coreProperties>
</file>